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ABC27A7E-1307-4C39-AA1D-776BAC5D3193}" xr6:coauthVersionLast="36" xr6:coauthVersionMax="36" xr10:uidLastSave="{00000000-0000-0000-0000-000000000000}"/>
  <bookViews>
    <workbookView xWindow="0" yWindow="0" windowWidth="28800" windowHeight="12225" activeTab="1" xr2:uid="{A2E4B021-5270-420F-9606-A56A87A07862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8" i="1" l="1"/>
  <c r="BB42" i="2" l="1"/>
  <c r="BB47" i="2"/>
  <c r="BB46" i="2"/>
  <c r="BB45" i="2"/>
  <c r="BB44" i="2"/>
  <c r="BB48" i="2"/>
  <c r="BB43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9" i="1"/>
  <c r="BU30" i="1"/>
  <c r="BU31" i="1"/>
  <c r="BU32" i="1"/>
  <c r="BU33" i="1"/>
  <c r="BU34" i="1"/>
  <c r="E19" i="2" l="1"/>
  <c r="BB41" i="2" l="1"/>
  <c r="BB40" i="2"/>
  <c r="BB39" i="2"/>
  <c r="BB38" i="2"/>
  <c r="BB37" i="2"/>
  <c r="BB36" i="2"/>
  <c r="BB35" i="2"/>
  <c r="BB34" i="2"/>
  <c r="BB33" i="2"/>
  <c r="BB32" i="2"/>
  <c r="BB31" i="2"/>
  <c r="BB30" i="2"/>
  <c r="BB29" i="2"/>
</calcChain>
</file>

<file path=xl/sharedStrings.xml><?xml version="1.0" encoding="utf-8"?>
<sst xmlns="http://schemas.openxmlformats.org/spreadsheetml/2006/main" count="560" uniqueCount="225">
  <si>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</si>
  <si>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</si>
  <si>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</si>
  <si>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</si>
  <si>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</si>
  <si>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</si>
  <si>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</si>
  <si>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</si>
  <si>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</si>
  <si>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</si>
  <si>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</si>
  <si>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</si>
  <si>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</si>
  <si>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</si>
  <si>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</si>
  <si>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</si>
  <si>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</si>
  <si>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</si>
  <si>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</si>
  <si>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</si>
  <si>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</si>
  <si>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</si>
  <si>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</si>
  <si>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</si>
  <si>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</si>
  <si>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</si>
  <si>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</si>
  <si>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</si>
  <si>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</si>
  <si>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</si>
  <si>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</si>
  <si>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</si>
  <si>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</si>
  <si>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</si>
  <si>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</si>
  <si>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</si>
  <si>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</si>
  <si>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</si>
  <si>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</si>
  <si>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</si>
  <si>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</si>
  <si>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</si>
  <si>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</si>
  <si>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</si>
  <si>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</si>
  <si>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</si>
  <si>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</si>
  <si>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</si>
  <si>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</si>
  <si>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</si>
  <si>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</si>
  <si>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</si>
  <si>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</si>
  <si>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</si>
  <si>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</si>
  <si>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</si>
  <si>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</si>
  <si>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</si>
  <si>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</si>
  <si>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</si>
  <si>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</si>
  <si>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</si>
  <si>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</si>
  <si>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</si>
  <si>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</si>
  <si>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</si>
  <si>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</si>
  <si>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</si>
  <si>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</si>
  <si>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</si>
  <si>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</si>
  <si>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</si>
  <si>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</si>
  <si>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</si>
  <si>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</si>
  <si>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</si>
  <si>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</si>
  <si>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</si>
  <si>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</si>
  <si>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</si>
  <si>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</si>
  <si>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</si>
  <si>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</si>
  <si>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</si>
  <si>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</si>
  <si>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</si>
  <si>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Артемовский городской округ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</si>
  <si>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</si>
  <si>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</si>
  <si>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</si>
  <si>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МБОУ СОШ № 17 г. Артем</t>
  </si>
  <si>
    <t>МБОУ Гимназия № 1 им. В.А. Сайбеля г. Артем</t>
  </si>
  <si>
    <t>МБОУ СОШ № 33 г. Артем</t>
  </si>
  <si>
    <t>МБОУ СОШ № 11 г. Артем</t>
  </si>
  <si>
    <t>МБОУ СОШ № 22 с. Кневичи Артемовский ГО</t>
  </si>
  <si>
    <t>МБОУ СОШ № 1 г. Артем</t>
  </si>
  <si>
    <t>МБОУ СОШ № 18 г. Артем</t>
  </si>
  <si>
    <t>МБОУ СОШ № 2 г. Артем</t>
  </si>
  <si>
    <t>МБОУ СОШ № 7 г. Артем</t>
  </si>
  <si>
    <t>МБОУ СОШ № 3 г. Артем</t>
  </si>
  <si>
    <t>МБОУ "Образовательный центр "Перспектива" г. Артем</t>
  </si>
  <si>
    <t>МБОУ СОШ № 35 г. Артем</t>
  </si>
  <si>
    <t>МБОУ СОШ № 20 г. Артем</t>
  </si>
  <si>
    <t>МБОУ СОШ № 19 г. Артем</t>
  </si>
  <si>
    <t>МБОУ СОШ № 16 г. Артем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</si>
  <si>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</si>
  <si>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</si>
  <si>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</si>
  <si>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</si>
  <si>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</si>
  <si>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</si>
  <si>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</si>
  <si>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</si>
  <si>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</si>
  <si>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</si>
  <si>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</si>
  <si>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</si>
  <si>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</si>
  <si>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</si>
  <si>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</si>
  <si>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</si>
  <si>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</si>
  <si>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</si>
  <si>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</si>
  <si>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</si>
  <si>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</si>
  <si>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</si>
  <si>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</si>
  <si>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</si>
  <si>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</si>
  <si>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</si>
  <si>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</si>
  <si>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</si>
  <si>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</si>
  <si>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</si>
  <si>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</si>
  <si>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</si>
  <si>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</si>
  <si>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</si>
  <si>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</si>
  <si>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</si>
  <si>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</si>
  <si>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</si>
  <si>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</si>
  <si>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</si>
  <si>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</si>
  <si>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</si>
  <si>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</si>
  <si>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</si>
  <si>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</si>
  <si>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</si>
  <si>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</si>
  <si>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</si>
  <si>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</si>
  <si>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</si>
  <si>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</si>
  <si>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</si>
  <si>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 xml:space="preserve">МБОУ «СОШ № 20» </t>
  </si>
  <si>
    <t xml:space="preserve">МБОУ "Образовательный центр "Перспектива" </t>
  </si>
  <si>
    <t xml:space="preserve">МБОУ «Гимназия № 1 имени В. А. Сайбеля» </t>
  </si>
  <si>
    <t xml:space="preserve">МБОУ «СОШ № 1» </t>
  </si>
  <si>
    <t xml:space="preserve">МБОУ «СОШ № 11» </t>
  </si>
  <si>
    <t xml:space="preserve">МБОУ «СОШ № 16» </t>
  </si>
  <si>
    <t xml:space="preserve">МБОУ «СОШ № 17» </t>
  </si>
  <si>
    <t xml:space="preserve">МБОУ «СОШ № 18» </t>
  </si>
  <si>
    <t xml:space="preserve">МБОУ «СОШ № 19» </t>
  </si>
  <si>
    <t xml:space="preserve">МБОУ «СОШ № 2» </t>
  </si>
  <si>
    <t xml:space="preserve">МБОУ «СОШ № 22» с. Кневичи </t>
  </si>
  <si>
    <t xml:space="preserve">МБОУ «СОШ № 3 имени В.В. Власова» </t>
  </si>
  <si>
    <t xml:space="preserve">МБОУ «СОШ № 33» </t>
  </si>
  <si>
    <t xml:space="preserve">МБОУ «СОШ № 35» </t>
  </si>
  <si>
    <t xml:space="preserve">МБОУ «СОШ № 7» 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</si>
  <si>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</si>
  <si>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</si>
  <si>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</si>
  <si>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МБОУ «СОШ № 17» Артемовского ГО</t>
  </si>
  <si>
    <t>МБОУ «Гимназия № 1 имени В. А. Сайбеля» Артемовского ГО</t>
  </si>
  <si>
    <t>МБОУ «СОШ № 33» Артемовского ГО</t>
  </si>
  <si>
    <t>МБОУ «СОШ № 11» Артемовского ГО</t>
  </si>
  <si>
    <t>МБОУ «СОШ № 22» с. Кневичи Артемовского ГО</t>
  </si>
  <si>
    <t>МБОУ «СОШ № 1» Артемовского ГО</t>
  </si>
  <si>
    <t>МБОУ «СОШ № 18» Артемовского ГО</t>
  </si>
  <si>
    <t>МБОУ «СОШ № 2» Артемовского ГО</t>
  </si>
  <si>
    <t>МБОУ «СОШ № 7» Артемовского ГО</t>
  </si>
  <si>
    <t>МБОУ «СОШ № 3 имени В.В. Власова» Артемовского ГО</t>
  </si>
  <si>
    <t>МБОУ "Образовательный центр "Перспектива" Артемовского ГО</t>
  </si>
  <si>
    <t>МБОУ «СОШ № 35» Артемовского ГО</t>
  </si>
  <si>
    <t>МБОУ«СОШ № 20» Артемовского ГО</t>
  </si>
  <si>
    <t>МБОУ «СОШ № 19» Артемовского ГО</t>
  </si>
  <si>
    <t>МБОУ «СОШ № 16» Артемовского ГО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</si>
  <si>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</si>
  <si>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</si>
  <si>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</si>
  <si>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</si>
  <si>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</si>
  <si>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</si>
  <si>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10</t>
  </si>
  <si>
    <t>Работа 9</t>
  </si>
  <si>
    <t>Работа 7</t>
  </si>
  <si>
    <t>Работа 13</t>
  </si>
  <si>
    <t>Работа 11</t>
  </si>
  <si>
    <t>Работа 8</t>
  </si>
  <si>
    <t>Работа 14</t>
  </si>
  <si>
    <t>Работа 6</t>
  </si>
  <si>
    <t>Работа 12</t>
  </si>
  <si>
    <t>Работа 5</t>
  </si>
  <si>
    <t>Работа 17</t>
  </si>
  <si>
    <t>Работа 15</t>
  </si>
  <si>
    <t>Работа 16</t>
  </si>
  <si>
    <t>Работа 18</t>
  </si>
  <si>
    <t>Работа 21</t>
  </si>
  <si>
    <t>Работа 19</t>
  </si>
  <si>
    <t>Работа 20</t>
  </si>
  <si>
    <t>Работа 22</t>
  </si>
  <si>
    <t>Названия строк</t>
  </si>
  <si>
    <t>Общий итог</t>
  </si>
  <si>
    <t>Названия столбцов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</si>
  <si>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</si>
  <si>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</si>
  <si>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</si>
  <si>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</si>
  <si>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</si>
  <si>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</si>
  <si>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</si>
  <si>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Обращаем внимание на явное смещение баллов обучающихся влево. Это говорит о крайне низком качестве выполнения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</si>
</sst>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NumberForma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/>
    </xf>
    <xf numFmtId="165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11" borderId="1" xfId="0" applyNumberFormat="1" applyFill="1" applyBorder="1"/>
    <xf numFmtId="0" fontId="0" fillId="0" borderId="1" xfId="0" applyNumberForma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/>
    <xf numFmtId="0" fontId="17" fillId="0" borderId="10" xfId="0" applyFont="1" applyFill="1" applyBorder="1" applyAlignment="1">
      <alignment horizontal="left" vertical="center" wrapText="1"/>
    </xf>
    <xf numFmtId="1" fontId="17" fillId="0" borderId="10" xfId="0" applyNumberFormat="1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0"/>
                  <c:y val="2.563462204346280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6.3862675826006424E-3"/>
                  <c:y val="1.609939514041902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4.58523601340025E-3"/>
                  <c:y val="-1.0037859181582365E-4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69.230769230769226</c:v>
                </c:pt>
                <c:pt idx="1">
                  <c:v>47.008547008547005</c:v>
                </c:pt>
                <c:pt idx="2">
                  <c:v>66.666666666666657</c:v>
                </c:pt>
                <c:pt idx="3">
                  <c:v>61.53846153846154</c:v>
                </c:pt>
                <c:pt idx="4">
                  <c:v>63.247863247863243</c:v>
                </c:pt>
                <c:pt idx="5">
                  <c:v>52.991452991452995</c:v>
                </c:pt>
                <c:pt idx="6">
                  <c:v>73.504273504273513</c:v>
                </c:pt>
                <c:pt idx="7">
                  <c:v>41.452991452991455</c:v>
                </c:pt>
                <c:pt idx="8">
                  <c:v>72.649572649572647</c:v>
                </c:pt>
                <c:pt idx="9">
                  <c:v>66.666666666666657</c:v>
                </c:pt>
                <c:pt idx="10">
                  <c:v>71.367521367521363</c:v>
                </c:pt>
                <c:pt idx="11">
                  <c:v>53.846153846153847</c:v>
                </c:pt>
                <c:pt idx="12">
                  <c:v>70.085470085470078</c:v>
                </c:pt>
                <c:pt idx="13">
                  <c:v>67.521367521367523</c:v>
                </c:pt>
                <c:pt idx="14">
                  <c:v>29.059829059829063</c:v>
                </c:pt>
                <c:pt idx="15">
                  <c:v>41.025641025641022</c:v>
                </c:pt>
                <c:pt idx="16">
                  <c:v>44.017094017094017</c:v>
                </c:pt>
                <c:pt idx="17">
                  <c:v>56.410256410256409</c:v>
                </c:pt>
                <c:pt idx="18">
                  <c:v>43.162393162393165</c:v>
                </c:pt>
                <c:pt idx="19">
                  <c:v>26.923076923076923</c:v>
                </c:pt>
                <c:pt idx="20">
                  <c:v>42.307692307692307</c:v>
                </c:pt>
                <c:pt idx="21">
                  <c:v>21.937321937321936</c:v>
                </c:pt>
                <c:pt idx="22">
                  <c:v>19.373219373219371</c:v>
                </c:pt>
                <c:pt idx="23">
                  <c:v>15.954415954415953</c:v>
                </c:pt>
                <c:pt idx="24">
                  <c:v>16.524216524216524</c:v>
                </c:pt>
                <c:pt idx="25">
                  <c:v>8.8319088319088319</c:v>
                </c:pt>
                <c:pt idx="26">
                  <c:v>31.908831908831907</c:v>
                </c:pt>
                <c:pt idx="27">
                  <c:v>28.205128205128204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2024'!$BA$29:$BA$48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2024'!$BB$29:$BB$48</c:f>
              <c:numCache>
                <c:formatCode>0.0%</c:formatCode>
                <c:ptCount val="20"/>
                <c:pt idx="0">
                  <c:v>0.6522</c:v>
                </c:pt>
                <c:pt idx="1">
                  <c:v>0.67935000000000001</c:v>
                </c:pt>
                <c:pt idx="2">
                  <c:v>0.33700000000000002</c:v>
                </c:pt>
                <c:pt idx="3">
                  <c:v>0.52170000000000005</c:v>
                </c:pt>
                <c:pt idx="4">
                  <c:v>0.53259999999999996</c:v>
                </c:pt>
                <c:pt idx="5">
                  <c:v>0.82609999999999995</c:v>
                </c:pt>
                <c:pt idx="6">
                  <c:v>0.4239</c:v>
                </c:pt>
                <c:pt idx="7">
                  <c:v>0.63039999999999996</c:v>
                </c:pt>
                <c:pt idx="8">
                  <c:v>0.26090000000000002</c:v>
                </c:pt>
                <c:pt idx="9">
                  <c:v>0.38040000000000002</c:v>
                </c:pt>
                <c:pt idx="10">
                  <c:v>0.43474999999999997</c:v>
                </c:pt>
                <c:pt idx="11">
                  <c:v>0.48909999999999998</c:v>
                </c:pt>
                <c:pt idx="12">
                  <c:v>0.29349999999999998</c:v>
                </c:pt>
                <c:pt idx="13">
                  <c:v>0.14129999999999998</c:v>
                </c:pt>
                <c:pt idx="14">
                  <c:v>0.33150000000000002</c:v>
                </c:pt>
                <c:pt idx="15">
                  <c:v>0.54884999999999995</c:v>
                </c:pt>
                <c:pt idx="16">
                  <c:v>0.19926666666666668</c:v>
                </c:pt>
                <c:pt idx="17">
                  <c:v>9.9599999999999994E-2</c:v>
                </c:pt>
                <c:pt idx="18">
                  <c:v>0.14671666666666666</c:v>
                </c:pt>
                <c:pt idx="19">
                  <c:v>8.508333333333333E-2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2024'!$D$4:$D$18</c:f>
              <c:strCache>
                <c:ptCount val="15"/>
                <c:pt idx="0">
                  <c:v>МБОУ СОШ № 2 г. Артем</c:v>
                </c:pt>
                <c:pt idx="1">
                  <c:v>МБОУ СОШ № 20 г. Артем</c:v>
                </c:pt>
                <c:pt idx="2">
                  <c:v>МБОУ Гимназия № 1 им. В.А. Сайбеля г. Артем</c:v>
                </c:pt>
                <c:pt idx="3">
                  <c:v>МБОУ СОШ № 33 г. Артем</c:v>
                </c:pt>
                <c:pt idx="4">
                  <c:v>МБОУ СОШ № 3 г. Артем</c:v>
                </c:pt>
                <c:pt idx="5">
                  <c:v>МБОУ СОШ № 17 г. Артем</c:v>
                </c:pt>
                <c:pt idx="6">
                  <c:v>МБОУ СОШ № 1 г. Артем</c:v>
                </c:pt>
                <c:pt idx="7">
                  <c:v>МБОУ СОШ № 7 г. Артем</c:v>
                </c:pt>
                <c:pt idx="8">
                  <c:v>МБОУ СОШ № 18 г. Артем</c:v>
                </c:pt>
                <c:pt idx="9">
                  <c:v>МБОУ "Образовательный центр "Перспектива" г. Артем</c:v>
                </c:pt>
                <c:pt idx="10">
                  <c:v>МБОУ СОШ № 35 г. Артем</c:v>
                </c:pt>
                <c:pt idx="11">
                  <c:v>МБОУ СОШ № 22 с. Кневичи Артемовский ГО</c:v>
                </c:pt>
                <c:pt idx="12">
                  <c:v>МБОУ СОШ № 16 г. Артем</c:v>
                </c:pt>
                <c:pt idx="13">
                  <c:v>МБОУ СОШ № 11 г. Артем</c:v>
                </c:pt>
                <c:pt idx="14">
                  <c:v>МБОУ СОШ № 19 г. Артем</c:v>
                </c:pt>
              </c:strCache>
            </c:strRef>
          </c:cat>
          <c:val>
            <c:numRef>
              <c:f>'Результаты ДР 2024'!$E$4:$E$18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14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диаграм'!$B$6:$B$20</c:f>
              <c:strCache>
                <c:ptCount val="15"/>
                <c:pt idx="0">
                  <c:v>МБОУ «СОШ № 20» </c:v>
                </c:pt>
                <c:pt idx="1">
                  <c:v>МБОУ "Образовательный центр "Перспектива" </c:v>
                </c:pt>
                <c:pt idx="2">
                  <c:v>МБОУ «Гимназия № 1 имени В. А. Сайбеля» </c:v>
                </c:pt>
                <c:pt idx="3">
                  <c:v>МБОУ «СОШ № 1» </c:v>
                </c:pt>
                <c:pt idx="4">
                  <c:v>МБОУ «СОШ № 11» </c:v>
                </c:pt>
                <c:pt idx="5">
                  <c:v>МБОУ «СОШ № 16» </c:v>
                </c:pt>
                <c:pt idx="6">
                  <c:v>МБОУ «СОШ № 17» </c:v>
                </c:pt>
                <c:pt idx="7">
                  <c:v>МБОУ «СОШ № 18» </c:v>
                </c:pt>
                <c:pt idx="8">
                  <c:v>МБОУ «СОШ № 19» </c:v>
                </c:pt>
                <c:pt idx="9">
                  <c:v>МБОУ «СОШ № 2» </c:v>
                </c:pt>
                <c:pt idx="10">
                  <c:v>МБОУ «СОШ № 22» с. Кневичи </c:v>
                </c:pt>
                <c:pt idx="11">
                  <c:v>МБОУ «СОШ № 3 имени В.В. Власова» </c:v>
                </c:pt>
                <c:pt idx="12">
                  <c:v>МБОУ «СОШ № 33» </c:v>
                </c:pt>
                <c:pt idx="13">
                  <c:v>МБОУ «СОШ № 35» </c:v>
                </c:pt>
                <c:pt idx="14">
                  <c:v>МБОУ «СОШ № 7» </c:v>
                </c:pt>
              </c:strCache>
            </c:strRef>
          </c:cat>
          <c:val>
            <c:numRef>
              <c:f>'ОО (выполнение заданий) диаграм'!$C$6:$C$20</c:f>
              <c:numCache>
                <c:formatCode>General</c:formatCode>
                <c:ptCount val="15"/>
                <c:pt idx="0">
                  <c:v>11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14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0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диаграм'!$B$6:$B$20</c:f>
              <c:strCache>
                <c:ptCount val="15"/>
                <c:pt idx="0">
                  <c:v>МБОУ «СОШ № 20» </c:v>
                </c:pt>
                <c:pt idx="1">
                  <c:v>МБОУ "Образовательный центр "Перспектива" </c:v>
                </c:pt>
                <c:pt idx="2">
                  <c:v>МБОУ «Гимназия № 1 имени В. А. Сайбеля» </c:v>
                </c:pt>
                <c:pt idx="3">
                  <c:v>МБОУ «СОШ № 1» </c:v>
                </c:pt>
                <c:pt idx="4">
                  <c:v>МБОУ «СОШ № 11» </c:v>
                </c:pt>
                <c:pt idx="5">
                  <c:v>МБОУ «СОШ № 16» </c:v>
                </c:pt>
                <c:pt idx="6">
                  <c:v>МБОУ «СОШ № 17» </c:v>
                </c:pt>
                <c:pt idx="7">
                  <c:v>МБОУ «СОШ № 18» </c:v>
                </c:pt>
                <c:pt idx="8">
                  <c:v>МБОУ «СОШ № 19» </c:v>
                </c:pt>
                <c:pt idx="9">
                  <c:v>МБОУ «СОШ № 2» </c:v>
                </c:pt>
                <c:pt idx="10">
                  <c:v>МБОУ «СОШ № 22» с. Кневичи </c:v>
                </c:pt>
                <c:pt idx="11">
                  <c:v>МБОУ «СОШ № 3 имени В.В. Власова» </c:v>
                </c:pt>
                <c:pt idx="12">
                  <c:v>МБОУ «СОШ № 33» </c:v>
                </c:pt>
                <c:pt idx="13">
                  <c:v>МБОУ «СОШ № 35» </c:v>
                </c:pt>
                <c:pt idx="14">
                  <c:v>МБОУ «СОШ № 7» </c:v>
                </c:pt>
              </c:strCache>
            </c:strRef>
          </c:cat>
          <c:val>
            <c:numRef>
              <c:f>'ОО (выполнение заданий) диаграм'!$D$6:$D$20</c:f>
              <c:numCache>
                <c:formatCode>General</c:formatCode>
                <c:ptCount val="15"/>
                <c:pt idx="0">
                  <c:v>-9</c:v>
                </c:pt>
                <c:pt idx="1">
                  <c:v>-17</c:v>
                </c:pt>
                <c:pt idx="2">
                  <c:v>-14</c:v>
                </c:pt>
                <c:pt idx="3">
                  <c:v>-10</c:v>
                </c:pt>
                <c:pt idx="4">
                  <c:v>-6</c:v>
                </c:pt>
                <c:pt idx="5">
                  <c:v>-17</c:v>
                </c:pt>
                <c:pt idx="6">
                  <c:v>-12</c:v>
                </c:pt>
                <c:pt idx="7">
                  <c:v>-10</c:v>
                </c:pt>
                <c:pt idx="8">
                  <c:v>-14</c:v>
                </c:pt>
                <c:pt idx="9">
                  <c:v>-16</c:v>
                </c:pt>
                <c:pt idx="10">
                  <c:v>-14</c:v>
                </c:pt>
                <c:pt idx="11">
                  <c:v>-16</c:v>
                </c:pt>
                <c:pt idx="12">
                  <c:v>-14</c:v>
                </c:pt>
                <c:pt idx="13">
                  <c:v>-20</c:v>
                </c:pt>
                <c:pt idx="14">
                  <c:v>-17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103907</xdr:rowOff>
    </xdr:from>
    <xdr:to>
      <xdr:col>42</xdr:col>
      <xdr:colOff>299357</xdr:colOff>
      <xdr:row>14</xdr:row>
      <xdr:rowOff>523875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05966" y="4818782"/>
          <a:ext cx="12472391" cy="3991843"/>
          <a:chOff x="9906000" y="9497785"/>
          <a:chExt cx="12301955" cy="2848831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 flipV="1">
            <a:off x="19526204" y="12341761"/>
            <a:ext cx="2681751" cy="485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26338"/>
            <a:ext cx="3647126" cy="5643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23</xdr:row>
      <xdr:rowOff>136070</xdr:rowOff>
    </xdr:from>
    <xdr:to>
      <xdr:col>29</xdr:col>
      <xdr:colOff>54428</xdr:colOff>
      <xdr:row>34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0.58225</cdr:x>
      <cdr:y>0.40395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10075" y="3669111"/>
          <a:ext cx="7214032" cy="221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Елена Ю. Новожеева" refreshedDate="45604.393097800923" createdVersion="6" refreshedVersion="6" minRefreshableVersion="3" recordCount="92" xr:uid="{928B78AB-6CD3-41D6-B6B1-81EC9EA5AC64}">
  <cacheSource type="worksheet">
    <worksheetSource ref="B31:D123" sheet="ОО (выполнение заданий) диаграм"/>
  </cacheSource>
  <cacheFields count="3">
    <cacheField name="ОО" numFmtId="0">
      <sharedItems count="15">
        <s v="МБОУ «СОШ № 17» Артемовского ГО"/>
        <s v="МБОУ «Гимназия № 1 имени В. А. Сайбеля» Артемовского ГО"/>
        <s v="МБОУ «СОШ № 33» Артемовского ГО"/>
        <s v="МБОУ «СОШ № 11» Артемовского ГО"/>
        <s v="МБОУ «СОШ № 22» с. Кневичи Артемовского ГО"/>
        <s v="МБОУ «СОШ № 1» Артемовского ГО"/>
        <s v="МБОУ «СОШ № 18» Артемовского ГО"/>
        <s v="МБОУ «СОШ № 2» Артемовского ГО"/>
        <s v="МБОУ «СОШ № 7» Артемовского ГО"/>
        <s v="МБОУ «СОШ № 3 имени В.В. Власова» Артемовского ГО"/>
        <s v="МБОУ &quot;Образовательный центр &quot;Перспектива&quot; Артемовского ГО"/>
        <s v="МБОУ «СОШ № 35» Артемовского ГО"/>
        <s v="МБОУ«СОШ № 20» Артемовского ГО"/>
        <s v="МБОУ «СОШ № 19» Артемовского ГО"/>
        <s v="МБОУ «СОШ № 16» Артемовского ГО"/>
      </sharedItems>
    </cacheField>
    <cacheField name="участник" numFmtId="0">
      <sharedItems/>
    </cacheField>
    <cacheField name="суммарный балл за выполнение работы" numFmtId="1">
      <sharedItems containsSemiMixedTypes="0" containsString="0" containsNumber="1" containsInteger="1" minValue="2" maxValue="31" count="29">
        <n v="26"/>
        <n v="13"/>
        <n v="9"/>
        <n v="5"/>
        <n v="6"/>
        <n v="22"/>
        <n v="15"/>
        <n v="12"/>
        <n v="11"/>
        <n v="28"/>
        <n v="23"/>
        <n v="29"/>
        <n v="20"/>
        <n v="16"/>
        <n v="30"/>
        <n v="25"/>
        <n v="21"/>
        <n v="31"/>
        <n v="10"/>
        <n v="24"/>
        <n v="17"/>
        <n v="8"/>
        <n v="19"/>
        <n v="14"/>
        <n v="18"/>
        <n v="7"/>
        <n v="3"/>
        <n v="4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s v="Работа 1"/>
    <x v="0"/>
  </r>
  <r>
    <x v="0"/>
    <s v="Работа 3"/>
    <x v="1"/>
  </r>
  <r>
    <x v="0"/>
    <s v="Работа 2"/>
    <x v="1"/>
  </r>
  <r>
    <x v="0"/>
    <s v="Работа 4"/>
    <x v="2"/>
  </r>
  <r>
    <x v="1"/>
    <s v="Работа 3"/>
    <x v="3"/>
  </r>
  <r>
    <x v="1"/>
    <s v="Работа 1"/>
    <x v="4"/>
  </r>
  <r>
    <x v="1"/>
    <s v="Работа 2"/>
    <x v="5"/>
  </r>
  <r>
    <x v="2"/>
    <s v="Работа 1"/>
    <x v="6"/>
  </r>
  <r>
    <x v="2"/>
    <s v="Работа 2"/>
    <x v="7"/>
  </r>
  <r>
    <x v="2"/>
    <s v="Работа 3"/>
    <x v="8"/>
  </r>
  <r>
    <x v="3"/>
    <s v="Работа 10"/>
    <x v="9"/>
  </r>
  <r>
    <x v="3"/>
    <s v="Работа 9"/>
    <x v="10"/>
  </r>
  <r>
    <x v="3"/>
    <s v="Работа 4"/>
    <x v="9"/>
  </r>
  <r>
    <x v="3"/>
    <s v="Работа 7"/>
    <x v="5"/>
  </r>
  <r>
    <x v="3"/>
    <s v="Работа 1"/>
    <x v="11"/>
  </r>
  <r>
    <x v="3"/>
    <s v="Работа 3"/>
    <x v="10"/>
  </r>
  <r>
    <x v="3"/>
    <s v="Работа 13"/>
    <x v="12"/>
  </r>
  <r>
    <x v="3"/>
    <s v="Работа 11"/>
    <x v="13"/>
  </r>
  <r>
    <x v="3"/>
    <s v="Работа 8"/>
    <x v="14"/>
  </r>
  <r>
    <x v="3"/>
    <s v="Работа 14"/>
    <x v="15"/>
  </r>
  <r>
    <x v="3"/>
    <s v="Работа 6"/>
    <x v="16"/>
  </r>
  <r>
    <x v="3"/>
    <s v="Работа 12"/>
    <x v="0"/>
  </r>
  <r>
    <x v="3"/>
    <s v="Работа 5"/>
    <x v="15"/>
  </r>
  <r>
    <x v="3"/>
    <s v="Работа 2"/>
    <x v="17"/>
  </r>
  <r>
    <x v="4"/>
    <s v="Работа 3"/>
    <x v="18"/>
  </r>
  <r>
    <x v="4"/>
    <s v="Работа 2"/>
    <x v="19"/>
  </r>
  <r>
    <x v="4"/>
    <s v="Работа 4"/>
    <x v="20"/>
  </r>
  <r>
    <x v="4"/>
    <s v="Работа 7"/>
    <x v="21"/>
  </r>
  <r>
    <x v="4"/>
    <s v="Работа 8"/>
    <x v="22"/>
  </r>
  <r>
    <x v="4"/>
    <s v="Работа 1"/>
    <x v="8"/>
  </r>
  <r>
    <x v="4"/>
    <s v="Работа 6"/>
    <x v="23"/>
  </r>
  <r>
    <x v="4"/>
    <s v="Работа 5"/>
    <x v="3"/>
  </r>
  <r>
    <x v="5"/>
    <s v="Работа 1"/>
    <x v="13"/>
  </r>
  <r>
    <x v="5"/>
    <s v="Работа 3"/>
    <x v="24"/>
  </r>
  <r>
    <x v="5"/>
    <s v="Работа 2"/>
    <x v="12"/>
  </r>
  <r>
    <x v="5"/>
    <s v="Работа 4"/>
    <x v="6"/>
  </r>
  <r>
    <x v="6"/>
    <s v="Работа 3"/>
    <x v="24"/>
  </r>
  <r>
    <x v="6"/>
    <s v="Работа 1"/>
    <x v="7"/>
  </r>
  <r>
    <x v="6"/>
    <s v="Работа 2"/>
    <x v="2"/>
  </r>
  <r>
    <x v="6"/>
    <s v="Работа 4"/>
    <x v="24"/>
  </r>
  <r>
    <x v="6"/>
    <s v="Работа 5"/>
    <x v="12"/>
  </r>
  <r>
    <x v="7"/>
    <s v="Работа 1"/>
    <x v="25"/>
  </r>
  <r>
    <x v="8"/>
    <s v="Работа 1"/>
    <x v="21"/>
  </r>
  <r>
    <x v="8"/>
    <s v="Работа 2"/>
    <x v="21"/>
  </r>
  <r>
    <x v="8"/>
    <s v="Работа 3"/>
    <x v="1"/>
  </r>
  <r>
    <x v="8"/>
    <s v="Работа 4"/>
    <x v="26"/>
  </r>
  <r>
    <x v="9"/>
    <s v="Работа 1"/>
    <x v="3"/>
  </r>
  <r>
    <x v="9"/>
    <s v="Работа 3"/>
    <x v="20"/>
  </r>
  <r>
    <x v="9"/>
    <s v="Работа 2"/>
    <x v="26"/>
  </r>
  <r>
    <x v="10"/>
    <s v="Работа 1"/>
    <x v="27"/>
  </r>
  <r>
    <x v="10"/>
    <s v="Работа 2"/>
    <x v="8"/>
  </r>
  <r>
    <x v="10"/>
    <s v="Работа 4"/>
    <x v="27"/>
  </r>
  <r>
    <x v="10"/>
    <s v="Работа 3"/>
    <x v="18"/>
  </r>
  <r>
    <x v="10"/>
    <s v="Работа 1"/>
    <x v="27"/>
  </r>
  <r>
    <x v="10"/>
    <s v="Работа 2"/>
    <x v="4"/>
  </r>
  <r>
    <x v="11"/>
    <s v="Работа 5"/>
    <x v="28"/>
  </r>
  <r>
    <x v="11"/>
    <s v="Работа 3"/>
    <x v="26"/>
  </r>
  <r>
    <x v="11"/>
    <s v="Работа 2"/>
    <x v="25"/>
  </r>
  <r>
    <x v="11"/>
    <s v="Работа 6"/>
    <x v="23"/>
  </r>
  <r>
    <x v="11"/>
    <s v="Работа 4"/>
    <x v="27"/>
  </r>
  <r>
    <x v="11"/>
    <s v="Работа 1"/>
    <x v="28"/>
  </r>
  <r>
    <x v="12"/>
    <s v="Работа 1"/>
    <x v="13"/>
  </r>
  <r>
    <x v="13"/>
    <s v="Работа 17"/>
    <x v="2"/>
  </r>
  <r>
    <x v="13"/>
    <s v="Работа 15"/>
    <x v="20"/>
  </r>
  <r>
    <x v="13"/>
    <s v="Работа 9"/>
    <x v="25"/>
  </r>
  <r>
    <x v="13"/>
    <s v="Работа 5"/>
    <x v="6"/>
  </r>
  <r>
    <x v="13"/>
    <s v="Работа 7"/>
    <x v="20"/>
  </r>
  <r>
    <x v="13"/>
    <s v="Работа 3"/>
    <x v="12"/>
  </r>
  <r>
    <x v="13"/>
    <s v="Работа 1"/>
    <x v="6"/>
  </r>
  <r>
    <x v="13"/>
    <s v="Работа 16"/>
    <x v="13"/>
  </r>
  <r>
    <x v="13"/>
    <s v="Работа 18"/>
    <x v="18"/>
  </r>
  <r>
    <x v="13"/>
    <s v="Работа 2"/>
    <x v="18"/>
  </r>
  <r>
    <x v="13"/>
    <s v="Работа 10"/>
    <x v="1"/>
  </r>
  <r>
    <x v="13"/>
    <s v="Работа 14"/>
    <x v="23"/>
  </r>
  <r>
    <x v="13"/>
    <s v="Работа 12"/>
    <x v="6"/>
  </r>
  <r>
    <x v="13"/>
    <s v="Работа 8"/>
    <x v="1"/>
  </r>
  <r>
    <x v="13"/>
    <s v="Работа 13"/>
    <x v="20"/>
  </r>
  <r>
    <x v="13"/>
    <s v="Работа 21"/>
    <x v="23"/>
  </r>
  <r>
    <x v="13"/>
    <s v="Работа 11"/>
    <x v="8"/>
  </r>
  <r>
    <x v="13"/>
    <s v="Работа 4"/>
    <x v="13"/>
  </r>
  <r>
    <x v="13"/>
    <s v="Работа 19"/>
    <x v="22"/>
  </r>
  <r>
    <x v="13"/>
    <s v="Работа 20"/>
    <x v="13"/>
  </r>
  <r>
    <x v="13"/>
    <s v="Работа 22"/>
    <x v="20"/>
  </r>
  <r>
    <x v="13"/>
    <s v="Работа 6"/>
    <x v="18"/>
  </r>
  <r>
    <x v="14"/>
    <s v="Работа 5"/>
    <x v="3"/>
  </r>
  <r>
    <x v="14"/>
    <s v="Работа 7"/>
    <x v="6"/>
  </r>
  <r>
    <x v="14"/>
    <s v="Работа 8"/>
    <x v="26"/>
  </r>
  <r>
    <x v="14"/>
    <s v="Работа 1"/>
    <x v="2"/>
  </r>
  <r>
    <x v="14"/>
    <s v="Работа 4"/>
    <x v="4"/>
  </r>
  <r>
    <x v="14"/>
    <s v="Работа 2"/>
    <x v="13"/>
  </r>
  <r>
    <x v="14"/>
    <s v="Работа 3"/>
    <x v="27"/>
  </r>
  <r>
    <x v="14"/>
    <s v="Работа 6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183D1E-3869-4713-AE5D-C26A9D00B737}" name="Сводная таблица3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G32:AK49" firstHeaderRow="1" firstDataRow="2" firstDataCol="1"/>
  <pivotFields count="3">
    <pivotField axis="axisRow" showAll="0">
      <items count="16">
        <item x="10"/>
        <item x="1"/>
        <item x="5"/>
        <item x="3"/>
        <item x="14"/>
        <item x="0"/>
        <item x="6"/>
        <item x="13"/>
        <item x="7"/>
        <item x="4"/>
        <item x="9"/>
        <item x="2"/>
        <item x="11"/>
        <item x="8"/>
        <item x="12"/>
        <item t="default"/>
      </items>
    </pivotField>
    <pivotField showAll="0"/>
    <pivotField axis="axisCol" dataField="1" numFmtId="1" showAll="0">
      <items count="30">
        <item x="28"/>
        <item x="26"/>
        <item x="27"/>
        <item x="3"/>
        <item x="4"/>
        <item x="25"/>
        <item x="21"/>
        <item x="2"/>
        <item x="18"/>
        <item x="8"/>
        <item x="7"/>
        <item x="1"/>
        <item x="23"/>
        <item x="6"/>
        <item x="13"/>
        <item x="20"/>
        <item x="24"/>
        <item x="22"/>
        <item x="12"/>
        <item x="16"/>
        <item x="5"/>
        <item x="10"/>
        <item x="19"/>
        <item x="15"/>
        <item x="0"/>
        <item x="9"/>
        <item x="11"/>
        <item x="14"/>
        <item x="17"/>
        <item t="default"/>
      </items>
    </pivotField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2"/>
  </colFields>
  <col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colItems>
  <dataFields count="1">
    <dataField name="Количество по полю суммарный балл за выполнение работы" fld="2" subtotal="count" baseField="0" baseItem="0"/>
  </dataFields>
  <formats count="4">
    <format dxfId="3">
      <pivotArea collapsedLevelsAreSubtotals="1" fieldPosition="0">
        <references count="2">
          <reference field="0" count="0"/>
          <reference field="2" count="19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">
      <pivotArea collapsedLevelsAreSubtotals="1" fieldPosition="0">
        <references count="2">
          <reference field="0" count="0"/>
          <reference field="2" count="19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">
      <pivotArea collapsedLevelsAreSubtotals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7355-4C9D-46B2-9B35-741A6FA18EDC}">
  <dimension ref="B2:Z21"/>
  <sheetViews>
    <sheetView showGridLines="0" zoomScale="85" zoomScaleNormal="85" workbookViewId="0">
      <selection activeCell="C5" sqref="C5"/>
    </sheetView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63" t="s">
        <v>86</v>
      </c>
      <c r="C2" s="1"/>
      <c r="D2" s="1"/>
    </row>
    <row r="5" spans="2:26" ht="23.25" x14ac:dyDescent="0.35">
      <c r="B5" s="63" t="s">
        <v>85</v>
      </c>
    </row>
    <row r="7" spans="2:26" ht="45.75" customHeight="1" x14ac:dyDescent="0.25">
      <c r="B7" s="75" t="s">
        <v>150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154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4" t="s">
        <v>151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1" spans="2:26" ht="18.75" x14ac:dyDescent="0.3">
      <c r="B11" s="19" t="s">
        <v>152</v>
      </c>
    </row>
    <row r="13" spans="2:26" ht="15.75" thickBot="1" x14ac:dyDescent="0.3"/>
    <row r="14" spans="2:26" ht="39" customHeight="1" x14ac:dyDescent="0.25">
      <c r="B14" s="76" t="s">
        <v>141</v>
      </c>
      <c r="C14" s="42" t="s">
        <v>142</v>
      </c>
    </row>
    <row r="15" spans="2:26" ht="42" customHeight="1" thickBot="1" x14ac:dyDescent="0.3">
      <c r="B15" s="77"/>
      <c r="C15" s="43" t="s">
        <v>143</v>
      </c>
    </row>
    <row r="16" spans="2:26" ht="23.25" customHeight="1" thickBot="1" x14ac:dyDescent="0.3">
      <c r="B16" s="44" t="s">
        <v>144</v>
      </c>
      <c r="C16" s="45" t="s">
        <v>145</v>
      </c>
    </row>
    <row r="17" spans="2:10" ht="27" customHeight="1" thickBot="1" x14ac:dyDescent="0.3">
      <c r="B17" s="44" t="s">
        <v>146</v>
      </c>
      <c r="C17" s="45" t="s">
        <v>147</v>
      </c>
    </row>
    <row r="18" spans="2:10" ht="21.75" customHeight="1" thickBot="1" x14ac:dyDescent="0.3">
      <c r="B18" s="44" t="s">
        <v>148</v>
      </c>
      <c r="C18" s="45" t="s">
        <v>149</v>
      </c>
    </row>
    <row r="19" spans="2:10" x14ac:dyDescent="0.25">
      <c r="B19" s="46"/>
      <c r="C19" s="46"/>
    </row>
    <row r="20" spans="2:10" x14ac:dyDescent="0.25">
      <c r="B20" s="46"/>
      <c r="C20" s="46"/>
    </row>
    <row r="21" spans="2:10" ht="18.75" x14ac:dyDescent="0.25">
      <c r="B21" s="75" t="s">
        <v>153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FC48-394E-41A7-9342-613AA8EBE507}">
  <dimension ref="A1:BW34"/>
  <sheetViews>
    <sheetView tabSelected="1" zoomScale="60" zoomScaleNormal="60" workbookViewId="0">
      <selection activeCell="AS15" sqref="AS15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41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63</v>
      </c>
      <c r="B1" s="79"/>
      <c r="C1" s="79"/>
      <c r="D1" s="79"/>
    </row>
    <row r="2" spans="1:75" s="20" customFormat="1" x14ac:dyDescent="0.25">
      <c r="A2" s="78" t="s">
        <v>112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3" t="s">
        <v>60</v>
      </c>
      <c r="D5" s="31" t="s">
        <v>65</v>
      </c>
      <c r="E5" s="6" t="s">
        <v>5</v>
      </c>
      <c r="F5" s="13">
        <v>69.230769230769226</v>
      </c>
    </row>
    <row r="6" spans="1:75" ht="56.25" x14ac:dyDescent="0.25">
      <c r="A6" s="5">
        <v>2</v>
      </c>
      <c r="B6" s="5" t="s">
        <v>4</v>
      </c>
      <c r="C6" s="84"/>
      <c r="D6" s="31" t="s">
        <v>66</v>
      </c>
      <c r="E6" s="6" t="s">
        <v>19</v>
      </c>
      <c r="F6" s="13">
        <v>47.008547008547005</v>
      </c>
    </row>
    <row r="7" spans="1:75" ht="56.25" x14ac:dyDescent="0.25">
      <c r="A7" s="5">
        <v>3</v>
      </c>
      <c r="B7" s="5" t="s">
        <v>4</v>
      </c>
      <c r="C7" s="84"/>
      <c r="D7" s="31" t="s">
        <v>128</v>
      </c>
      <c r="E7" s="8" t="s">
        <v>6</v>
      </c>
      <c r="F7" s="13">
        <v>66.666666666666657</v>
      </c>
      <c r="BT7">
        <v>1</v>
      </c>
      <c r="BU7" s="21">
        <f>F5</f>
        <v>69.230769230769226</v>
      </c>
    </row>
    <row r="8" spans="1:75" ht="37.5" x14ac:dyDescent="0.25">
      <c r="A8" s="5">
        <v>4</v>
      </c>
      <c r="B8" s="5" t="s">
        <v>4</v>
      </c>
      <c r="C8" s="84"/>
      <c r="D8" s="31" t="s">
        <v>129</v>
      </c>
      <c r="E8" s="6" t="s">
        <v>31</v>
      </c>
      <c r="F8" s="13">
        <v>61.53846153846154</v>
      </c>
      <c r="BT8">
        <v>2</v>
      </c>
      <c r="BU8" s="21">
        <f>F6</f>
        <v>47.008547008547005</v>
      </c>
    </row>
    <row r="9" spans="1:75" ht="56.25" x14ac:dyDescent="0.25">
      <c r="A9" s="5">
        <v>5</v>
      </c>
      <c r="B9" s="5" t="s">
        <v>4</v>
      </c>
      <c r="C9" s="84"/>
      <c r="D9" s="31" t="s">
        <v>130</v>
      </c>
      <c r="E9" s="9" t="s">
        <v>43</v>
      </c>
      <c r="F9" s="13">
        <v>63.247863247863243</v>
      </c>
      <c r="BT9">
        <v>3</v>
      </c>
      <c r="BU9" s="21">
        <f>F7</f>
        <v>66.666666666666657</v>
      </c>
    </row>
    <row r="10" spans="1:75" ht="56.25" x14ac:dyDescent="0.25">
      <c r="A10" s="5">
        <v>6</v>
      </c>
      <c r="B10" s="5" t="s">
        <v>7</v>
      </c>
      <c r="C10" s="84"/>
      <c r="D10" s="31" t="s">
        <v>131</v>
      </c>
      <c r="E10" s="9" t="s">
        <v>44</v>
      </c>
      <c r="F10" s="13">
        <v>29.059829059829063</v>
      </c>
      <c r="BT10">
        <v>4</v>
      </c>
      <c r="BU10" s="21">
        <f>F8</f>
        <v>61.53846153846154</v>
      </c>
    </row>
    <row r="11" spans="1:75" ht="56.25" x14ac:dyDescent="0.25">
      <c r="A11" s="5">
        <v>7</v>
      </c>
      <c r="B11" s="5" t="s">
        <v>4</v>
      </c>
      <c r="C11" s="84"/>
      <c r="D11" s="31" t="s">
        <v>132</v>
      </c>
      <c r="E11" s="9" t="s">
        <v>45</v>
      </c>
      <c r="F11" s="13">
        <v>52.991452991452995</v>
      </c>
      <c r="BT11">
        <v>5</v>
      </c>
      <c r="BU11" s="21">
        <f>F9</f>
        <v>63.247863247863243</v>
      </c>
    </row>
    <row r="12" spans="1:75" ht="56.25" x14ac:dyDescent="0.25">
      <c r="A12" s="5">
        <v>8</v>
      </c>
      <c r="B12" s="5" t="s">
        <v>7</v>
      </c>
      <c r="C12" s="84"/>
      <c r="D12" s="31" t="s">
        <v>133</v>
      </c>
      <c r="E12" s="9" t="s">
        <v>45</v>
      </c>
      <c r="F12" s="13">
        <v>41.025641025641022</v>
      </c>
      <c r="BT12">
        <v>7</v>
      </c>
      <c r="BU12" s="21">
        <f>F11</f>
        <v>52.991452991452995</v>
      </c>
    </row>
    <row r="13" spans="1:75" ht="56.25" x14ac:dyDescent="0.25">
      <c r="A13" s="5">
        <v>9</v>
      </c>
      <c r="B13" s="5" t="s">
        <v>4</v>
      </c>
      <c r="C13" s="84"/>
      <c r="D13" s="31" t="s">
        <v>32</v>
      </c>
      <c r="E13" s="9" t="s">
        <v>46</v>
      </c>
      <c r="F13" s="13">
        <v>73.504273504273513</v>
      </c>
      <c r="BT13">
        <v>9</v>
      </c>
      <c r="BU13" s="21">
        <f>F13</f>
        <v>73.504273504273513</v>
      </c>
    </row>
    <row r="14" spans="1:75" ht="56.25" x14ac:dyDescent="0.25">
      <c r="A14" s="5">
        <v>10</v>
      </c>
      <c r="B14" s="5" t="s">
        <v>7</v>
      </c>
      <c r="C14" s="84"/>
      <c r="D14" s="31" t="s">
        <v>134</v>
      </c>
      <c r="E14" s="9" t="s">
        <v>46</v>
      </c>
      <c r="F14" s="13">
        <v>44.017094017094017</v>
      </c>
      <c r="BT14">
        <v>11</v>
      </c>
      <c r="BU14" s="21">
        <f>F15</f>
        <v>41.452991452991455</v>
      </c>
    </row>
    <row r="15" spans="1:75" ht="56.25" x14ac:dyDescent="0.25">
      <c r="A15" s="5">
        <v>11</v>
      </c>
      <c r="B15" s="5" t="s">
        <v>4</v>
      </c>
      <c r="C15" s="84"/>
      <c r="D15" s="31" t="s">
        <v>33</v>
      </c>
      <c r="E15" s="9" t="s">
        <v>46</v>
      </c>
      <c r="F15" s="13">
        <v>41.452991452991455</v>
      </c>
      <c r="BT15">
        <v>12</v>
      </c>
      <c r="BU15" s="21">
        <f>F16</f>
        <v>72.649572649572647</v>
      </c>
    </row>
    <row r="16" spans="1:75" ht="56.25" x14ac:dyDescent="0.25">
      <c r="A16" s="5">
        <v>12</v>
      </c>
      <c r="B16" s="5" t="s">
        <v>4</v>
      </c>
      <c r="C16" s="84"/>
      <c r="D16" s="31" t="s">
        <v>135</v>
      </c>
      <c r="E16" s="12" t="s">
        <v>47</v>
      </c>
      <c r="F16" s="13">
        <v>72.649572649572647</v>
      </c>
      <c r="BT16">
        <v>13</v>
      </c>
      <c r="BU16" s="21">
        <f>F17</f>
        <v>66.666666666666657</v>
      </c>
    </row>
    <row r="17" spans="1:73" ht="37.5" x14ac:dyDescent="0.25">
      <c r="A17" s="5">
        <v>13</v>
      </c>
      <c r="B17" s="5" t="s">
        <v>4</v>
      </c>
      <c r="C17" s="84"/>
      <c r="D17" s="31" t="s">
        <v>22</v>
      </c>
      <c r="E17" s="4" t="s">
        <v>48</v>
      </c>
      <c r="F17" s="13">
        <v>66.666666666666657</v>
      </c>
      <c r="BT17">
        <v>15</v>
      </c>
      <c r="BU17" s="21">
        <f>F19</f>
        <v>71.367521367521363</v>
      </c>
    </row>
    <row r="18" spans="1:73" ht="37.5" x14ac:dyDescent="0.25">
      <c r="A18" s="5">
        <v>14</v>
      </c>
      <c r="B18" s="5" t="s">
        <v>7</v>
      </c>
      <c r="C18" s="84"/>
      <c r="D18" s="31" t="s">
        <v>136</v>
      </c>
      <c r="E18" s="4" t="s">
        <v>48</v>
      </c>
      <c r="F18" s="13">
        <v>56.410256410256409</v>
      </c>
      <c r="BT18">
        <v>17</v>
      </c>
      <c r="BU18" s="21">
        <f>F21</f>
        <v>53.846153846153847</v>
      </c>
    </row>
    <row r="19" spans="1:73" ht="37.5" x14ac:dyDescent="0.25">
      <c r="A19" s="5">
        <v>15</v>
      </c>
      <c r="B19" s="5" t="s">
        <v>4</v>
      </c>
      <c r="C19" s="84"/>
      <c r="D19" s="31" t="s">
        <v>137</v>
      </c>
      <c r="E19" s="4" t="s">
        <v>48</v>
      </c>
      <c r="F19" s="13">
        <v>71.367521367521363</v>
      </c>
      <c r="BT19">
        <v>18</v>
      </c>
      <c r="BU19" s="21">
        <f>F22</f>
        <v>70.085470085470078</v>
      </c>
    </row>
    <row r="20" spans="1:73" ht="37.5" x14ac:dyDescent="0.25">
      <c r="A20" s="5">
        <v>16</v>
      </c>
      <c r="B20" s="5" t="s">
        <v>7</v>
      </c>
      <c r="C20" s="84"/>
      <c r="D20" s="31" t="s">
        <v>77</v>
      </c>
      <c r="E20" s="4" t="s">
        <v>48</v>
      </c>
      <c r="F20" s="13">
        <v>43.162393162393165</v>
      </c>
      <c r="BT20">
        <v>21</v>
      </c>
      <c r="BU20" s="21">
        <f>F25</f>
        <v>67.521367521367523</v>
      </c>
    </row>
    <row r="21" spans="1:73" ht="37.5" x14ac:dyDescent="0.25">
      <c r="A21" s="5">
        <v>17</v>
      </c>
      <c r="B21" s="5" t="s">
        <v>4</v>
      </c>
      <c r="C21" s="84"/>
      <c r="D21" s="31" t="s">
        <v>78</v>
      </c>
      <c r="E21" s="6" t="s">
        <v>49</v>
      </c>
      <c r="F21" s="13">
        <v>53.846153846153847</v>
      </c>
      <c r="BT21">
        <v>6</v>
      </c>
      <c r="BU21" s="22">
        <f>F10</f>
        <v>29.059829059829063</v>
      </c>
    </row>
    <row r="22" spans="1:73" ht="37.5" x14ac:dyDescent="0.25">
      <c r="A22" s="5">
        <v>18</v>
      </c>
      <c r="B22" s="5" t="s">
        <v>4</v>
      </c>
      <c r="C22" s="84"/>
      <c r="D22" s="31" t="s">
        <v>138</v>
      </c>
      <c r="E22" s="6" t="s">
        <v>50</v>
      </c>
      <c r="F22" s="13">
        <v>70.085470085470078</v>
      </c>
      <c r="BT22">
        <v>8</v>
      </c>
      <c r="BU22" s="22">
        <f>F12</f>
        <v>41.025641025641022</v>
      </c>
    </row>
    <row r="23" spans="1:73" ht="56.25" x14ac:dyDescent="0.25">
      <c r="A23" s="5">
        <v>19</v>
      </c>
      <c r="B23" s="5" t="s">
        <v>7</v>
      </c>
      <c r="C23" s="84"/>
      <c r="D23" s="31" t="s">
        <v>139</v>
      </c>
      <c r="E23" s="4" t="s">
        <v>51</v>
      </c>
      <c r="F23" s="13">
        <v>26.923076923076923</v>
      </c>
      <c r="BT23">
        <v>10</v>
      </c>
      <c r="BU23" s="22">
        <f>F14</f>
        <v>44.017094017094017</v>
      </c>
    </row>
    <row r="24" spans="1:73" ht="56.25" x14ac:dyDescent="0.25">
      <c r="A24" s="5">
        <v>20</v>
      </c>
      <c r="B24" s="5" t="s">
        <v>7</v>
      </c>
      <c r="C24" s="84"/>
      <c r="D24" s="31" t="s">
        <v>34</v>
      </c>
      <c r="E24" s="11" t="s">
        <v>52</v>
      </c>
      <c r="F24" s="13">
        <v>42.307692307692307</v>
      </c>
      <c r="BT24">
        <v>14</v>
      </c>
      <c r="BU24" s="22">
        <f>F18</f>
        <v>56.410256410256409</v>
      </c>
    </row>
    <row r="25" spans="1:73" ht="47.25" x14ac:dyDescent="0.25">
      <c r="A25" s="7">
        <v>21</v>
      </c>
      <c r="B25" s="5" t="s">
        <v>4</v>
      </c>
      <c r="C25" s="85"/>
      <c r="D25" s="31" t="s">
        <v>35</v>
      </c>
      <c r="E25" s="8" t="s">
        <v>52</v>
      </c>
      <c r="F25" s="13">
        <v>67.521367521367523</v>
      </c>
      <c r="BT25">
        <v>16</v>
      </c>
      <c r="BU25" s="22">
        <f>F20</f>
        <v>43.162393162393165</v>
      </c>
    </row>
    <row r="26" spans="1:73" ht="56.25" x14ac:dyDescent="0.25">
      <c r="A26" s="7">
        <v>22</v>
      </c>
      <c r="B26" s="5" t="s">
        <v>7</v>
      </c>
      <c r="C26" s="80" t="s">
        <v>61</v>
      </c>
      <c r="D26" s="31" t="s">
        <v>36</v>
      </c>
      <c r="E26" s="7" t="s">
        <v>53</v>
      </c>
      <c r="F26" s="13">
        <v>21.937321937321936</v>
      </c>
      <c r="BT26">
        <v>19</v>
      </c>
      <c r="BU26" s="22">
        <f>F23</f>
        <v>26.923076923076923</v>
      </c>
    </row>
    <row r="27" spans="1:73" ht="56.25" x14ac:dyDescent="0.25">
      <c r="A27" s="7">
        <v>23</v>
      </c>
      <c r="B27" s="5" t="s">
        <v>13</v>
      </c>
      <c r="C27" s="81"/>
      <c r="D27" s="31" t="s">
        <v>37</v>
      </c>
      <c r="E27" s="7" t="s">
        <v>54</v>
      </c>
      <c r="F27" s="13">
        <v>19.373219373219371</v>
      </c>
      <c r="BT27">
        <v>20</v>
      </c>
      <c r="BU27" s="22">
        <f>F24</f>
        <v>42.307692307692307</v>
      </c>
    </row>
    <row r="28" spans="1:73" x14ac:dyDescent="0.25">
      <c r="A28" s="7">
        <v>24</v>
      </c>
      <c r="B28" s="5" t="s">
        <v>13</v>
      </c>
      <c r="C28" s="81"/>
      <c r="D28" s="31" t="s">
        <v>38</v>
      </c>
      <c r="E28" s="7" t="s">
        <v>55</v>
      </c>
      <c r="F28" s="14">
        <v>15.954415954415953</v>
      </c>
      <c r="BT28">
        <v>22</v>
      </c>
      <c r="BU28" s="22">
        <f>F26</f>
        <v>21.937321937321936</v>
      </c>
    </row>
    <row r="29" spans="1:73" ht="37.5" x14ac:dyDescent="0.25">
      <c r="A29" s="7">
        <v>25</v>
      </c>
      <c r="B29" s="5" t="s">
        <v>13</v>
      </c>
      <c r="C29" s="81"/>
      <c r="D29" s="31" t="s">
        <v>39</v>
      </c>
      <c r="E29" s="7" t="s">
        <v>56</v>
      </c>
      <c r="F29" s="14">
        <v>16.524216524216524</v>
      </c>
      <c r="BT29">
        <v>23</v>
      </c>
      <c r="BU29" s="23">
        <f t="shared" ref="BU28:BU34" si="0">F27</f>
        <v>19.373219373219371</v>
      </c>
    </row>
    <row r="30" spans="1:73" ht="56.25" x14ac:dyDescent="0.25">
      <c r="A30" s="7">
        <v>26</v>
      </c>
      <c r="B30" s="5" t="s">
        <v>13</v>
      </c>
      <c r="C30" s="81"/>
      <c r="D30" s="31" t="s">
        <v>40</v>
      </c>
      <c r="E30" s="8" t="s">
        <v>57</v>
      </c>
      <c r="F30" s="14">
        <v>8.8319088319088319</v>
      </c>
      <c r="BT30">
        <v>24</v>
      </c>
      <c r="BU30" s="23">
        <f t="shared" si="0"/>
        <v>15.954415954415953</v>
      </c>
    </row>
    <row r="31" spans="1:73" ht="56.25" x14ac:dyDescent="0.25">
      <c r="A31" s="7">
        <v>27</v>
      </c>
      <c r="B31" s="5" t="s">
        <v>13</v>
      </c>
      <c r="C31" s="81"/>
      <c r="D31" s="31" t="s">
        <v>41</v>
      </c>
      <c r="E31" s="7" t="s">
        <v>58</v>
      </c>
      <c r="F31" s="14">
        <v>31.908831908831907</v>
      </c>
      <c r="BT31">
        <v>25</v>
      </c>
      <c r="BU31" s="23">
        <f t="shared" si="0"/>
        <v>16.524216524216524</v>
      </c>
    </row>
    <row r="32" spans="1:73" ht="37.5" x14ac:dyDescent="0.25">
      <c r="A32" s="7">
        <v>28</v>
      </c>
      <c r="B32" s="5" t="s">
        <v>13</v>
      </c>
      <c r="C32" s="82"/>
      <c r="D32" s="31" t="s">
        <v>42</v>
      </c>
      <c r="E32" s="6" t="s">
        <v>59</v>
      </c>
      <c r="F32" s="14">
        <v>28.205128205128204</v>
      </c>
      <c r="BT32">
        <v>26</v>
      </c>
      <c r="BU32" s="23">
        <f t="shared" si="0"/>
        <v>8.8319088319088319</v>
      </c>
    </row>
    <row r="33" spans="72:73" x14ac:dyDescent="0.3">
      <c r="BT33">
        <v>27</v>
      </c>
      <c r="BU33" s="23">
        <f t="shared" si="0"/>
        <v>31.908831908831907</v>
      </c>
    </row>
    <row r="34" spans="72:73" x14ac:dyDescent="0.3">
      <c r="BT34">
        <v>28</v>
      </c>
      <c r="BU34" s="23">
        <f t="shared" si="0"/>
        <v>28.205128205128204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21" priority="6" operator="between">
      <formula>0</formula>
      <formula>59.44</formula>
    </cfRule>
  </conditionalFormatting>
  <conditionalFormatting sqref="F5:F9 F11 F13 F15:F17 F19 F21:F22 F25">
    <cfRule type="cellIs" dxfId="20" priority="5" operator="between">
      <formula>59.45</formula>
      <formula>100</formula>
    </cfRule>
  </conditionalFormatting>
  <conditionalFormatting sqref="F10 F12 F14 F18 F20 F23:F24 F26">
    <cfRule type="cellIs" dxfId="19" priority="3" operator="between">
      <formula>39.45</formula>
      <formula>100</formula>
    </cfRule>
    <cfRule type="cellIs" dxfId="18" priority="4" operator="between">
      <formula>0</formula>
      <formula>39.44</formula>
    </cfRule>
  </conditionalFormatting>
  <conditionalFormatting sqref="F27:F32">
    <cfRule type="cellIs" dxfId="17" priority="1" operator="between">
      <formula>19.45</formula>
      <formula>100</formula>
    </cfRule>
    <cfRule type="cellIs" dxfId="16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0CF7-FD88-44B3-BE19-F09BAA70C6F7}">
  <dimension ref="A1:BB48"/>
  <sheetViews>
    <sheetView zoomScale="85" zoomScaleNormal="85" workbookViewId="0">
      <selection activeCell="F6" sqref="F6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6" ht="20.25" customHeight="1" x14ac:dyDescent="0.35">
      <c r="A1" s="63" t="s">
        <v>89</v>
      </c>
    </row>
    <row r="2" spans="1:6" ht="20.25" customHeight="1" x14ac:dyDescent="0.25"/>
    <row r="3" spans="1:6" ht="57" customHeight="1" x14ac:dyDescent="0.25">
      <c r="D3" s="25" t="s">
        <v>105</v>
      </c>
      <c r="E3" s="25" t="s">
        <v>106</v>
      </c>
      <c r="F3" s="47"/>
    </row>
    <row r="4" spans="1:6" ht="30.75" customHeight="1" x14ac:dyDescent="0.25">
      <c r="D4" s="36" t="s">
        <v>97</v>
      </c>
      <c r="E4" s="37">
        <v>1</v>
      </c>
      <c r="F4" s="48"/>
    </row>
    <row r="5" spans="1:6" ht="30.75" customHeight="1" x14ac:dyDescent="0.25">
      <c r="D5" s="36" t="s">
        <v>102</v>
      </c>
      <c r="E5" s="37">
        <v>1</v>
      </c>
      <c r="F5" s="48"/>
    </row>
    <row r="6" spans="1:6" ht="30.75" customHeight="1" x14ac:dyDescent="0.25">
      <c r="D6" s="36" t="s">
        <v>91</v>
      </c>
      <c r="E6" s="37">
        <v>3</v>
      </c>
      <c r="F6" s="48"/>
    </row>
    <row r="7" spans="1:6" ht="30.75" customHeight="1" x14ac:dyDescent="0.25">
      <c r="D7" s="36" t="s">
        <v>92</v>
      </c>
      <c r="E7" s="37">
        <v>3</v>
      </c>
      <c r="F7" s="48"/>
    </row>
    <row r="8" spans="1:6" ht="30.75" customHeight="1" x14ac:dyDescent="0.25">
      <c r="D8" s="36" t="s">
        <v>99</v>
      </c>
      <c r="E8" s="37">
        <v>3</v>
      </c>
      <c r="F8" s="48"/>
    </row>
    <row r="9" spans="1:6" ht="30.75" customHeight="1" x14ac:dyDescent="0.25">
      <c r="D9" s="36" t="s">
        <v>90</v>
      </c>
      <c r="E9" s="37">
        <v>4</v>
      </c>
      <c r="F9" s="48"/>
    </row>
    <row r="10" spans="1:6" ht="30.75" customHeight="1" x14ac:dyDescent="0.25">
      <c r="D10" s="36" t="s">
        <v>95</v>
      </c>
      <c r="E10" s="37">
        <v>4</v>
      </c>
      <c r="F10" s="48"/>
    </row>
    <row r="11" spans="1:6" ht="30.75" customHeight="1" x14ac:dyDescent="0.25">
      <c r="D11" s="36" t="s">
        <v>98</v>
      </c>
      <c r="E11" s="37">
        <v>4</v>
      </c>
      <c r="F11" s="48"/>
    </row>
    <row r="12" spans="1:6" ht="27" customHeight="1" x14ac:dyDescent="0.25">
      <c r="D12" s="36" t="s">
        <v>96</v>
      </c>
      <c r="E12" s="37">
        <v>5</v>
      </c>
      <c r="F12" s="48"/>
    </row>
    <row r="13" spans="1:6" ht="27" customHeight="1" x14ac:dyDescent="0.25">
      <c r="D13" s="36" t="s">
        <v>100</v>
      </c>
      <c r="E13" s="37">
        <v>6</v>
      </c>
      <c r="F13" s="48"/>
    </row>
    <row r="14" spans="1:6" ht="30.75" customHeight="1" x14ac:dyDescent="0.25">
      <c r="D14" s="36" t="s">
        <v>101</v>
      </c>
      <c r="E14" s="37">
        <v>6</v>
      </c>
      <c r="F14" s="48"/>
    </row>
    <row r="15" spans="1:6" ht="30.75" customHeight="1" x14ac:dyDescent="0.25">
      <c r="D15" s="36" t="s">
        <v>94</v>
      </c>
      <c r="E15" s="37">
        <v>8</v>
      </c>
      <c r="F15" s="48"/>
    </row>
    <row r="16" spans="1:6" ht="43.5" customHeight="1" x14ac:dyDescent="0.25">
      <c r="D16" s="36" t="s">
        <v>104</v>
      </c>
      <c r="E16" s="37">
        <v>8</v>
      </c>
      <c r="F16" s="48"/>
    </row>
    <row r="17" spans="1:54" ht="30.75" customHeight="1" x14ac:dyDescent="0.25">
      <c r="D17" s="36" t="s">
        <v>93</v>
      </c>
      <c r="E17" s="37">
        <v>14</v>
      </c>
      <c r="F17" s="48"/>
    </row>
    <row r="18" spans="1:54" ht="30.75" customHeight="1" x14ac:dyDescent="0.25">
      <c r="D18" s="36" t="s">
        <v>103</v>
      </c>
      <c r="E18" s="37">
        <v>22</v>
      </c>
      <c r="F18" s="48"/>
    </row>
    <row r="19" spans="1:54" ht="30.75" customHeight="1" x14ac:dyDescent="0.25">
      <c r="D19" s="40" t="s">
        <v>140</v>
      </c>
      <c r="E19" s="39">
        <f>SUM(E4:E18)</f>
        <v>92</v>
      </c>
      <c r="F19" s="39"/>
    </row>
    <row r="20" spans="1:54" ht="20.25" customHeight="1" x14ac:dyDescent="0.25"/>
    <row r="21" spans="1:54" ht="23.25" customHeight="1" x14ac:dyDescent="0.3">
      <c r="A21" s="1" t="s">
        <v>88</v>
      </c>
    </row>
    <row r="22" spans="1:54" ht="12" customHeight="1" x14ac:dyDescent="0.3">
      <c r="A22" s="1"/>
    </row>
    <row r="23" spans="1:54" ht="21" customHeight="1" x14ac:dyDescent="0.25">
      <c r="A23" s="78" t="s">
        <v>112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54" ht="13.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54" ht="94.5" customHeight="1" x14ac:dyDescent="0.25">
      <c r="A25" s="25" t="s">
        <v>18</v>
      </c>
      <c r="B25" s="25" t="s">
        <v>0</v>
      </c>
      <c r="C25" s="25" t="s">
        <v>64</v>
      </c>
      <c r="D25" s="25" t="s">
        <v>1</v>
      </c>
      <c r="E25" s="25" t="s">
        <v>2</v>
      </c>
      <c r="F25" s="25" t="s">
        <v>29</v>
      </c>
    </row>
    <row r="26" spans="1:54" ht="18" customHeight="1" x14ac:dyDescent="0.25">
      <c r="A26" s="86" t="s">
        <v>3</v>
      </c>
      <c r="B26" s="86"/>
      <c r="C26" s="86"/>
      <c r="D26" s="86"/>
      <c r="E26" s="86"/>
      <c r="F26" s="86"/>
    </row>
    <row r="27" spans="1:54" ht="84.75" customHeight="1" x14ac:dyDescent="0.25">
      <c r="A27" s="26">
        <v>1</v>
      </c>
      <c r="B27" s="26" t="s">
        <v>4</v>
      </c>
      <c r="C27" s="87" t="s">
        <v>60</v>
      </c>
      <c r="D27" s="27" t="s">
        <v>65</v>
      </c>
      <c r="E27" s="28" t="s">
        <v>5</v>
      </c>
      <c r="F27" s="52">
        <v>0.6522</v>
      </c>
    </row>
    <row r="28" spans="1:54" ht="66.75" customHeight="1" x14ac:dyDescent="0.25">
      <c r="A28" s="29">
        <v>2</v>
      </c>
      <c r="B28" s="29" t="s">
        <v>4</v>
      </c>
      <c r="C28" s="88"/>
      <c r="D28" s="27" t="s">
        <v>66</v>
      </c>
      <c r="E28" s="28" t="s">
        <v>19</v>
      </c>
      <c r="F28" s="52">
        <v>0.67935000000000001</v>
      </c>
    </row>
    <row r="29" spans="1:54" ht="79.5" customHeight="1" x14ac:dyDescent="0.25">
      <c r="A29" s="29">
        <v>3</v>
      </c>
      <c r="B29" s="29" t="s">
        <v>4</v>
      </c>
      <c r="C29" s="88"/>
      <c r="D29" s="27" t="s">
        <v>67</v>
      </c>
      <c r="E29" s="29" t="s">
        <v>6</v>
      </c>
      <c r="F29" s="52">
        <v>0.33700000000000002</v>
      </c>
      <c r="BA29" s="20">
        <v>1</v>
      </c>
      <c r="BB29" s="49">
        <f>F27</f>
        <v>0.6522</v>
      </c>
    </row>
    <row r="30" spans="1:54" ht="46.5" customHeight="1" x14ac:dyDescent="0.25">
      <c r="A30" s="29">
        <v>4</v>
      </c>
      <c r="B30" s="29" t="s">
        <v>4</v>
      </c>
      <c r="C30" s="88"/>
      <c r="D30" s="27" t="s">
        <v>68</v>
      </c>
      <c r="E30" s="28" t="s">
        <v>20</v>
      </c>
      <c r="F30" s="52">
        <v>0.52170000000000005</v>
      </c>
      <c r="BA30" s="20">
        <v>2</v>
      </c>
      <c r="BB30" s="49">
        <f>F28</f>
        <v>0.67935000000000001</v>
      </c>
    </row>
    <row r="31" spans="1:54" ht="86.25" customHeight="1" x14ac:dyDescent="0.25">
      <c r="A31" s="29">
        <v>5</v>
      </c>
      <c r="B31" s="29" t="s">
        <v>4</v>
      </c>
      <c r="C31" s="88"/>
      <c r="D31" s="27" t="s">
        <v>69</v>
      </c>
      <c r="E31" s="30" t="s">
        <v>21</v>
      </c>
      <c r="F31" s="52">
        <v>0.53259999999999996</v>
      </c>
      <c r="BA31" s="20">
        <v>3</v>
      </c>
      <c r="BB31" s="49">
        <f>F29</f>
        <v>0.33700000000000002</v>
      </c>
    </row>
    <row r="32" spans="1:54" ht="80.25" customHeight="1" x14ac:dyDescent="0.25">
      <c r="A32" s="29">
        <v>6</v>
      </c>
      <c r="B32" s="29" t="s">
        <v>7</v>
      </c>
      <c r="C32" s="88"/>
      <c r="D32" s="27" t="s">
        <v>70</v>
      </c>
      <c r="E32" s="29" t="s">
        <v>26</v>
      </c>
      <c r="F32" s="52">
        <v>0.48909999999999998</v>
      </c>
      <c r="BA32" s="20">
        <v>4</v>
      </c>
      <c r="BB32" s="49">
        <f>F30</f>
        <v>0.52170000000000005</v>
      </c>
    </row>
    <row r="33" spans="1:54" ht="43.5" customHeight="1" x14ac:dyDescent="0.25">
      <c r="A33" s="29">
        <v>7</v>
      </c>
      <c r="B33" s="29" t="s">
        <v>4</v>
      </c>
      <c r="C33" s="88"/>
      <c r="D33" s="27" t="s">
        <v>71</v>
      </c>
      <c r="E33" s="26" t="s">
        <v>8</v>
      </c>
      <c r="F33" s="52">
        <v>0.82609999999999995</v>
      </c>
      <c r="BA33" s="20">
        <v>5</v>
      </c>
      <c r="BB33" s="49">
        <f>F31</f>
        <v>0.53259999999999996</v>
      </c>
    </row>
    <row r="34" spans="1:54" ht="80.25" customHeight="1" x14ac:dyDescent="0.25">
      <c r="A34" s="29">
        <v>8</v>
      </c>
      <c r="B34" s="29" t="s">
        <v>7</v>
      </c>
      <c r="C34" s="88"/>
      <c r="D34" s="27" t="s">
        <v>72</v>
      </c>
      <c r="E34" s="28" t="s">
        <v>8</v>
      </c>
      <c r="F34" s="52">
        <v>0.29349999999999998</v>
      </c>
      <c r="BA34" s="20">
        <v>7</v>
      </c>
      <c r="BB34" s="49">
        <f>F33</f>
        <v>0.82609999999999995</v>
      </c>
    </row>
    <row r="35" spans="1:54" ht="87.75" customHeight="1" x14ac:dyDescent="0.25">
      <c r="A35" s="29">
        <v>9</v>
      </c>
      <c r="B35" s="29" t="s">
        <v>4</v>
      </c>
      <c r="C35" s="88"/>
      <c r="D35" s="27" t="s">
        <v>73</v>
      </c>
      <c r="E35" s="28" t="s">
        <v>8</v>
      </c>
      <c r="F35" s="52">
        <v>0.4239</v>
      </c>
      <c r="BA35" s="20">
        <v>9</v>
      </c>
      <c r="BB35" s="49">
        <f>F35</f>
        <v>0.4239</v>
      </c>
    </row>
    <row r="36" spans="1:54" ht="40.5" customHeight="1" x14ac:dyDescent="0.25">
      <c r="A36" s="29">
        <v>10</v>
      </c>
      <c r="B36" s="29" t="s">
        <v>4</v>
      </c>
      <c r="C36" s="88"/>
      <c r="D36" s="27" t="s">
        <v>74</v>
      </c>
      <c r="E36" s="28" t="s">
        <v>9</v>
      </c>
      <c r="F36" s="52">
        <v>0.63039999999999996</v>
      </c>
      <c r="BA36" s="20">
        <v>10</v>
      </c>
      <c r="BB36" s="49">
        <f>F36</f>
        <v>0.63039999999999996</v>
      </c>
    </row>
    <row r="37" spans="1:54" ht="42.75" customHeight="1" x14ac:dyDescent="0.25">
      <c r="A37" s="29">
        <v>11</v>
      </c>
      <c r="B37" s="29" t="s">
        <v>7</v>
      </c>
      <c r="C37" s="88"/>
      <c r="D37" s="27" t="s">
        <v>75</v>
      </c>
      <c r="E37" s="26" t="s">
        <v>9</v>
      </c>
      <c r="F37" s="52">
        <v>0.14129999999999998</v>
      </c>
      <c r="BA37" s="20">
        <v>12</v>
      </c>
      <c r="BB37" s="49">
        <f>F38</f>
        <v>0.26090000000000002</v>
      </c>
    </row>
    <row r="38" spans="1:54" ht="58.5" customHeight="1" x14ac:dyDescent="0.25">
      <c r="A38" s="29">
        <v>12</v>
      </c>
      <c r="B38" s="29" t="s">
        <v>4</v>
      </c>
      <c r="C38" s="88"/>
      <c r="D38" s="27" t="s">
        <v>76</v>
      </c>
      <c r="E38" s="26" t="s">
        <v>9</v>
      </c>
      <c r="F38" s="52">
        <v>0.26090000000000002</v>
      </c>
      <c r="BA38" s="20">
        <v>14</v>
      </c>
      <c r="BB38" s="49">
        <f>F40</f>
        <v>0.38040000000000002</v>
      </c>
    </row>
    <row r="39" spans="1:54" ht="45.75" customHeight="1" x14ac:dyDescent="0.25">
      <c r="A39" s="29">
        <v>13</v>
      </c>
      <c r="B39" s="29" t="s">
        <v>7</v>
      </c>
      <c r="C39" s="88"/>
      <c r="D39" s="27" t="s">
        <v>77</v>
      </c>
      <c r="E39" s="26" t="s">
        <v>9</v>
      </c>
      <c r="F39" s="52">
        <v>0.33150000000000002</v>
      </c>
      <c r="BA39" s="20">
        <v>16</v>
      </c>
      <c r="BB39" s="49">
        <f>F42</f>
        <v>0.43474999999999997</v>
      </c>
    </row>
    <row r="40" spans="1:54" ht="45.75" customHeight="1" x14ac:dyDescent="0.25">
      <c r="A40" s="29">
        <v>14</v>
      </c>
      <c r="B40" s="29" t="s">
        <v>4</v>
      </c>
      <c r="C40" s="88"/>
      <c r="D40" s="27" t="s">
        <v>78</v>
      </c>
      <c r="E40" s="28" t="s">
        <v>10</v>
      </c>
      <c r="F40" s="52">
        <v>0.38040000000000002</v>
      </c>
      <c r="BA40" s="20">
        <v>6</v>
      </c>
      <c r="BB40" s="50">
        <f>F32</f>
        <v>0.48909999999999998</v>
      </c>
    </row>
    <row r="41" spans="1:54" ht="112.5" customHeight="1" x14ac:dyDescent="0.25">
      <c r="A41" s="29">
        <v>15</v>
      </c>
      <c r="B41" s="29" t="s">
        <v>7</v>
      </c>
      <c r="C41" s="88"/>
      <c r="D41" s="27" t="s">
        <v>79</v>
      </c>
      <c r="E41" s="30" t="s">
        <v>27</v>
      </c>
      <c r="F41" s="52">
        <v>0.54884999999999995</v>
      </c>
      <c r="BA41" s="20">
        <v>8</v>
      </c>
      <c r="BB41" s="50">
        <f>F34</f>
        <v>0.29349999999999998</v>
      </c>
    </row>
    <row r="42" spans="1:54" ht="99" customHeight="1" x14ac:dyDescent="0.25">
      <c r="A42" s="29">
        <v>16</v>
      </c>
      <c r="B42" s="29" t="s">
        <v>4</v>
      </c>
      <c r="C42" s="89"/>
      <c r="D42" s="27" t="s">
        <v>11</v>
      </c>
      <c r="E42" s="30" t="s">
        <v>28</v>
      </c>
      <c r="F42" s="52">
        <v>0.43474999999999997</v>
      </c>
      <c r="BA42" s="20">
        <v>11</v>
      </c>
      <c r="BB42" s="50">
        <f>F37</f>
        <v>0.14129999999999998</v>
      </c>
    </row>
    <row r="43" spans="1:54" ht="65.25" customHeight="1" x14ac:dyDescent="0.25">
      <c r="A43" s="29">
        <v>17</v>
      </c>
      <c r="B43" s="29" t="s">
        <v>7</v>
      </c>
      <c r="C43" s="90" t="s">
        <v>61</v>
      </c>
      <c r="D43" s="31" t="s">
        <v>23</v>
      </c>
      <c r="E43" s="28" t="s">
        <v>12</v>
      </c>
      <c r="F43" s="52">
        <v>0.19926666666666668</v>
      </c>
      <c r="BA43" s="20">
        <v>13</v>
      </c>
      <c r="BB43" s="50">
        <f>F39</f>
        <v>0.33150000000000002</v>
      </c>
    </row>
    <row r="44" spans="1:54" ht="87" customHeight="1" x14ac:dyDescent="0.25">
      <c r="A44" s="29">
        <v>18</v>
      </c>
      <c r="B44" s="29" t="s">
        <v>13</v>
      </c>
      <c r="C44" s="91"/>
      <c r="D44" s="31" t="s">
        <v>24</v>
      </c>
      <c r="E44" s="28" t="s">
        <v>14</v>
      </c>
      <c r="F44" s="52">
        <v>9.9599999999999994E-2</v>
      </c>
      <c r="BA44" s="20">
        <v>15</v>
      </c>
      <c r="BB44" s="50">
        <f>F41</f>
        <v>0.54884999999999995</v>
      </c>
    </row>
    <row r="45" spans="1:54" ht="25.5" customHeight="1" x14ac:dyDescent="0.25">
      <c r="A45" s="29">
        <v>19</v>
      </c>
      <c r="B45" s="29" t="s">
        <v>13</v>
      </c>
      <c r="C45" s="91"/>
      <c r="D45" s="31" t="s">
        <v>15</v>
      </c>
      <c r="E45" s="28" t="s">
        <v>16</v>
      </c>
      <c r="F45" s="52">
        <v>0.14671666666666666</v>
      </c>
      <c r="BA45" s="20">
        <v>17</v>
      </c>
      <c r="BB45" s="50">
        <f>F43</f>
        <v>0.19926666666666668</v>
      </c>
    </row>
    <row r="46" spans="1:54" ht="60" customHeight="1" x14ac:dyDescent="0.25">
      <c r="A46" s="29">
        <v>20</v>
      </c>
      <c r="B46" s="29" t="s">
        <v>13</v>
      </c>
      <c r="C46" s="92"/>
      <c r="D46" s="31" t="s">
        <v>25</v>
      </c>
      <c r="E46" s="28" t="s">
        <v>17</v>
      </c>
      <c r="F46" s="52">
        <v>8.508333333333333E-2</v>
      </c>
      <c r="BA46" s="20">
        <v>18</v>
      </c>
      <c r="BB46" s="51">
        <f>F44</f>
        <v>9.9599999999999994E-2</v>
      </c>
    </row>
    <row r="47" spans="1:54" ht="54.75" customHeight="1" x14ac:dyDescent="0.25">
      <c r="BA47" s="20">
        <v>19</v>
      </c>
      <c r="BB47" s="51">
        <f>F45</f>
        <v>0.14671666666666666</v>
      </c>
    </row>
    <row r="48" spans="1:54" ht="54.75" customHeight="1" x14ac:dyDescent="0.25">
      <c r="BA48" s="20">
        <v>20</v>
      </c>
      <c r="BB48" s="51">
        <f>F46</f>
        <v>8.508333333333333E-2</v>
      </c>
    </row>
  </sheetData>
  <sortState ref="D4:E18">
    <sortCondition ref="E4"/>
  </sortState>
  <mergeCells count="4">
    <mergeCell ref="A26:F26"/>
    <mergeCell ref="A23:AI23"/>
    <mergeCell ref="C27:C42"/>
    <mergeCell ref="C43:C46"/>
  </mergeCells>
  <conditionalFormatting sqref="F27:F31 F33 F35:F36 F38 F40 F42">
    <cfRule type="cellIs" dxfId="15" priority="5" operator="between">
      <formula>0.5945</formula>
      <formula>1</formula>
    </cfRule>
    <cfRule type="cellIs" dxfId="14" priority="6" operator="between">
      <formula>0</formula>
      <formula>0.5944</formula>
    </cfRule>
  </conditionalFormatting>
  <conditionalFormatting sqref="F32 F34 F37 F39 F41 F43">
    <cfRule type="cellIs" dxfId="13" priority="3" operator="between">
      <formula>0.3945</formula>
      <formula>1</formula>
    </cfRule>
    <cfRule type="cellIs" dxfId="12" priority="4" operator="between">
      <formula>0</formula>
      <formula>0.3944</formula>
    </cfRule>
  </conditionalFormatting>
  <conditionalFormatting sqref="F44:F46">
    <cfRule type="cellIs" dxfId="11" priority="1" operator="between">
      <formula>0.1945</formula>
      <formula>1</formula>
    </cfRule>
    <cfRule type="cellIs" dxfId="10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6367-B2FA-4805-85B0-00F56120243D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156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3">
        <v>1</v>
      </c>
      <c r="C5" s="53">
        <v>1</v>
      </c>
      <c r="D5" s="27" t="s">
        <v>65</v>
      </c>
      <c r="E5" s="28" t="s">
        <v>5</v>
      </c>
    </row>
    <row r="6" spans="1:5" ht="99.75" customHeight="1" x14ac:dyDescent="0.25">
      <c r="B6" s="53">
        <v>2</v>
      </c>
      <c r="C6" s="53">
        <v>2</v>
      </c>
      <c r="D6" s="27" t="s">
        <v>66</v>
      </c>
      <c r="E6" s="28" t="s">
        <v>19</v>
      </c>
    </row>
    <row r="7" spans="1:5" ht="61.5" customHeight="1" x14ac:dyDescent="0.25">
      <c r="B7" s="53">
        <v>3</v>
      </c>
      <c r="C7" s="53">
        <v>3</v>
      </c>
      <c r="D7" s="27" t="s">
        <v>80</v>
      </c>
      <c r="E7" s="29" t="s">
        <v>6</v>
      </c>
    </row>
    <row r="8" spans="1:5" ht="43.5" customHeight="1" x14ac:dyDescent="0.25">
      <c r="B8" s="53">
        <v>4</v>
      </c>
      <c r="C8" s="53">
        <v>4</v>
      </c>
      <c r="D8" s="27" t="s">
        <v>68</v>
      </c>
      <c r="E8" s="28" t="s">
        <v>20</v>
      </c>
    </row>
    <row r="9" spans="1:5" ht="82.5" customHeight="1" x14ac:dyDescent="0.25">
      <c r="B9" s="53">
        <v>5</v>
      </c>
      <c r="C9" s="53">
        <v>5</v>
      </c>
      <c r="D9" s="27" t="s">
        <v>81</v>
      </c>
      <c r="E9" s="30" t="s">
        <v>21</v>
      </c>
    </row>
    <row r="10" spans="1:5" ht="79.5" customHeight="1" x14ac:dyDescent="0.25">
      <c r="B10" s="53">
        <v>6</v>
      </c>
      <c r="C10" s="53">
        <v>6</v>
      </c>
      <c r="D10" s="27" t="s">
        <v>82</v>
      </c>
      <c r="E10" s="29" t="s">
        <v>26</v>
      </c>
    </row>
    <row r="11" spans="1:5" ht="53.25" customHeight="1" x14ac:dyDescent="0.25">
      <c r="B11" s="53">
        <v>9</v>
      </c>
      <c r="C11" s="53">
        <v>7</v>
      </c>
      <c r="D11" s="27" t="s">
        <v>71</v>
      </c>
      <c r="E11" s="53" t="s">
        <v>8</v>
      </c>
    </row>
    <row r="12" spans="1:5" ht="76.5" customHeight="1" x14ac:dyDescent="0.25">
      <c r="B12" s="53">
        <v>10</v>
      </c>
      <c r="C12" s="53">
        <v>8</v>
      </c>
      <c r="D12" s="27" t="s">
        <v>72</v>
      </c>
      <c r="E12" s="28" t="s">
        <v>8</v>
      </c>
    </row>
    <row r="13" spans="1:5" ht="77.25" customHeight="1" x14ac:dyDescent="0.25">
      <c r="B13" s="53">
        <v>11</v>
      </c>
      <c r="C13" s="53">
        <v>9</v>
      </c>
      <c r="D13" s="27" t="s">
        <v>73</v>
      </c>
      <c r="E13" s="28" t="s">
        <v>8</v>
      </c>
    </row>
    <row r="14" spans="1:5" ht="66" customHeight="1" x14ac:dyDescent="0.25">
      <c r="B14" s="53">
        <v>13</v>
      </c>
      <c r="C14" s="53">
        <v>10</v>
      </c>
      <c r="D14" s="27" t="s">
        <v>74</v>
      </c>
      <c r="E14" s="28" t="s">
        <v>9</v>
      </c>
    </row>
    <row r="15" spans="1:5" ht="63.75" customHeight="1" x14ac:dyDescent="0.25">
      <c r="B15" s="53">
        <v>14</v>
      </c>
      <c r="C15" s="53">
        <v>11</v>
      </c>
      <c r="D15" s="27" t="s">
        <v>75</v>
      </c>
      <c r="E15" s="53" t="s">
        <v>9</v>
      </c>
    </row>
    <row r="16" spans="1:5" ht="69.75" customHeight="1" x14ac:dyDescent="0.25">
      <c r="B16" s="53">
        <v>15</v>
      </c>
      <c r="C16" s="53">
        <v>12</v>
      </c>
      <c r="D16" s="27" t="s">
        <v>76</v>
      </c>
      <c r="E16" s="53" t="s">
        <v>9</v>
      </c>
    </row>
    <row r="17" spans="1:5" ht="88.5" customHeight="1" x14ac:dyDescent="0.25">
      <c r="B17" s="53">
        <v>16</v>
      </c>
      <c r="C17" s="53">
        <v>13</v>
      </c>
      <c r="D17" s="27" t="s">
        <v>77</v>
      </c>
      <c r="E17" s="53" t="s">
        <v>9</v>
      </c>
    </row>
    <row r="18" spans="1:5" ht="57.75" customHeight="1" x14ac:dyDescent="0.25">
      <c r="B18" s="53">
        <v>17</v>
      </c>
      <c r="C18" s="53">
        <v>14</v>
      </c>
      <c r="D18" s="27" t="s">
        <v>78</v>
      </c>
      <c r="E18" s="28" t="s">
        <v>10</v>
      </c>
    </row>
    <row r="19" spans="1:5" ht="106.5" customHeight="1" x14ac:dyDescent="0.25">
      <c r="B19" s="53">
        <v>20</v>
      </c>
      <c r="C19" s="53">
        <v>15</v>
      </c>
      <c r="D19" s="27" t="s">
        <v>79</v>
      </c>
      <c r="E19" s="30" t="s">
        <v>27</v>
      </c>
    </row>
    <row r="20" spans="1:5" ht="99.75" customHeight="1" x14ac:dyDescent="0.25">
      <c r="B20" s="53">
        <v>21</v>
      </c>
      <c r="C20" s="53">
        <v>16</v>
      </c>
      <c r="D20" s="27" t="s">
        <v>11</v>
      </c>
      <c r="E20" s="30" t="s">
        <v>28</v>
      </c>
    </row>
    <row r="21" spans="1:5" ht="319.5" customHeight="1" x14ac:dyDescent="0.25">
      <c r="B21" s="53">
        <v>22</v>
      </c>
      <c r="C21" s="53">
        <v>17</v>
      </c>
      <c r="D21" s="31" t="s">
        <v>23</v>
      </c>
      <c r="E21" s="28" t="s">
        <v>12</v>
      </c>
    </row>
    <row r="22" spans="1:5" ht="282" customHeight="1" x14ac:dyDescent="0.25">
      <c r="B22" s="53">
        <v>23</v>
      </c>
      <c r="C22" s="53">
        <v>18</v>
      </c>
      <c r="D22" s="31" t="s">
        <v>24</v>
      </c>
      <c r="E22" s="28" t="s">
        <v>14</v>
      </c>
    </row>
    <row r="23" spans="1:5" ht="100.5" customHeight="1" x14ac:dyDescent="0.25">
      <c r="B23" s="53">
        <v>24</v>
      </c>
      <c r="C23" s="53">
        <v>19</v>
      </c>
      <c r="D23" s="31" t="s">
        <v>15</v>
      </c>
      <c r="E23" s="28" t="s">
        <v>16</v>
      </c>
    </row>
    <row r="24" spans="1:5" ht="359.25" customHeight="1" x14ac:dyDescent="0.25">
      <c r="A24" s="38"/>
      <c r="B24" s="53">
        <v>27</v>
      </c>
      <c r="C24" s="53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87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E2D3-6F67-4712-897F-5FBABA660C8F}">
  <dimension ref="A1:T37"/>
  <sheetViews>
    <sheetView zoomScale="70" zoomScaleNormal="70" workbookViewId="0"/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20" width="13.42578125" style="3" customWidth="1"/>
  </cols>
  <sheetData>
    <row r="1" spans="1:20" ht="23.25" x14ac:dyDescent="0.35">
      <c r="A1" s="63" t="s">
        <v>219</v>
      </c>
    </row>
    <row r="2" spans="1:20" ht="18.75" x14ac:dyDescent="0.3">
      <c r="A2" s="19" t="s">
        <v>220</v>
      </c>
    </row>
    <row r="4" spans="1:20" ht="210.75" customHeight="1" x14ac:dyDescent="0.25">
      <c r="B4" s="25" t="s">
        <v>84</v>
      </c>
      <c r="C4" s="25" t="s">
        <v>1</v>
      </c>
      <c r="D4" s="25" t="s">
        <v>2</v>
      </c>
      <c r="E4" s="25" t="s">
        <v>109</v>
      </c>
      <c r="F4" s="59" t="s">
        <v>157</v>
      </c>
      <c r="G4" s="59" t="s">
        <v>158</v>
      </c>
      <c r="H4" s="59" t="s">
        <v>159</v>
      </c>
      <c r="I4" s="60" t="s">
        <v>160</v>
      </c>
      <c r="J4" s="60" t="s">
        <v>161</v>
      </c>
      <c r="K4" s="60" t="s">
        <v>162</v>
      </c>
      <c r="L4" s="60" t="s">
        <v>163</v>
      </c>
      <c r="M4" s="60" t="s">
        <v>164</v>
      </c>
      <c r="N4" s="60" t="s">
        <v>165</v>
      </c>
      <c r="O4" s="60" t="s">
        <v>166</v>
      </c>
      <c r="P4" s="60" t="s">
        <v>167</v>
      </c>
      <c r="Q4" s="60" t="s">
        <v>168</v>
      </c>
      <c r="R4" s="60" t="s">
        <v>169</v>
      </c>
      <c r="S4" s="60" t="s">
        <v>170</v>
      </c>
      <c r="T4" s="60" t="s">
        <v>171</v>
      </c>
    </row>
    <row r="5" spans="1:20" ht="90" customHeight="1" x14ac:dyDescent="0.25">
      <c r="B5" s="26">
        <v>1</v>
      </c>
      <c r="C5" s="27" t="s">
        <v>65</v>
      </c>
      <c r="D5" s="28" t="s">
        <v>5</v>
      </c>
      <c r="E5" s="27" t="s">
        <v>125</v>
      </c>
      <c r="F5" s="61">
        <v>100</v>
      </c>
      <c r="G5" s="61">
        <v>33.333333333333336</v>
      </c>
      <c r="H5" s="61">
        <v>33.333333333333336</v>
      </c>
      <c r="I5" s="61">
        <v>75</v>
      </c>
      <c r="J5" s="61">
        <v>71.428571428571431</v>
      </c>
      <c r="K5" s="61">
        <v>50</v>
      </c>
      <c r="L5" s="61">
        <v>100</v>
      </c>
      <c r="M5" s="61">
        <v>60</v>
      </c>
      <c r="N5" s="61">
        <v>77.272727272727266</v>
      </c>
      <c r="O5" s="61">
        <v>100</v>
      </c>
      <c r="P5" s="61">
        <v>87.5</v>
      </c>
      <c r="Q5" s="61">
        <v>33.333333333333336</v>
      </c>
      <c r="R5" s="61">
        <v>100</v>
      </c>
      <c r="S5" s="62">
        <v>0</v>
      </c>
      <c r="T5" s="61">
        <v>75</v>
      </c>
    </row>
    <row r="6" spans="1:20" ht="141.75" customHeight="1" x14ac:dyDescent="0.25">
      <c r="B6" s="26">
        <v>2</v>
      </c>
      <c r="C6" s="27" t="s">
        <v>66</v>
      </c>
      <c r="D6" s="28" t="s">
        <v>19</v>
      </c>
      <c r="E6" s="27" t="s">
        <v>117</v>
      </c>
      <c r="F6" s="61">
        <v>100</v>
      </c>
      <c r="G6" s="61">
        <v>33.333333333333336</v>
      </c>
      <c r="H6" s="61">
        <v>66.666666666666671</v>
      </c>
      <c r="I6" s="61">
        <v>100</v>
      </c>
      <c r="J6" s="61">
        <v>100</v>
      </c>
      <c r="K6" s="61">
        <v>43.75</v>
      </c>
      <c r="L6" s="61">
        <v>75</v>
      </c>
      <c r="M6" s="61">
        <v>40</v>
      </c>
      <c r="N6" s="61">
        <v>70.454545454545453</v>
      </c>
      <c r="O6" s="61">
        <v>50</v>
      </c>
      <c r="P6" s="61">
        <v>75</v>
      </c>
      <c r="Q6" s="61">
        <v>83.333333333333329</v>
      </c>
      <c r="R6" s="61">
        <v>66.666666666666671</v>
      </c>
      <c r="S6" s="61">
        <v>33.333333333333336</v>
      </c>
      <c r="T6" s="61">
        <v>62.5</v>
      </c>
    </row>
    <row r="7" spans="1:20" ht="81.75" customHeight="1" x14ac:dyDescent="0.25">
      <c r="B7" s="26">
        <v>3</v>
      </c>
      <c r="C7" s="27" t="s">
        <v>80</v>
      </c>
      <c r="D7" s="29" t="s">
        <v>6</v>
      </c>
      <c r="E7" s="27" t="s">
        <v>107</v>
      </c>
      <c r="F7" s="62">
        <v>0</v>
      </c>
      <c r="G7" s="62">
        <v>0</v>
      </c>
      <c r="H7" s="62">
        <v>0</v>
      </c>
      <c r="I7" s="61">
        <v>50</v>
      </c>
      <c r="J7" s="61">
        <v>92.857142857142861</v>
      </c>
      <c r="K7" s="62">
        <v>0</v>
      </c>
      <c r="L7" s="61">
        <v>50</v>
      </c>
      <c r="M7" s="61">
        <v>80</v>
      </c>
      <c r="N7" s="61">
        <v>40.909090909090907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1">
        <v>25</v>
      </c>
    </row>
    <row r="8" spans="1:20" ht="63" customHeight="1" x14ac:dyDescent="0.25">
      <c r="B8" s="26">
        <v>4</v>
      </c>
      <c r="C8" s="27" t="s">
        <v>68</v>
      </c>
      <c r="D8" s="28" t="s">
        <v>20</v>
      </c>
      <c r="E8" s="27" t="s">
        <v>118</v>
      </c>
      <c r="F8" s="62">
        <v>0</v>
      </c>
      <c r="G8" s="61">
        <v>100</v>
      </c>
      <c r="H8" s="61">
        <v>33.333333333333336</v>
      </c>
      <c r="I8" s="61">
        <v>75</v>
      </c>
      <c r="J8" s="61">
        <v>42.857142857142854</v>
      </c>
      <c r="K8" s="61">
        <v>50</v>
      </c>
      <c r="L8" s="61">
        <v>100</v>
      </c>
      <c r="M8" s="61">
        <v>20</v>
      </c>
      <c r="N8" s="61">
        <v>54.545454545454547</v>
      </c>
      <c r="O8" s="62">
        <v>0</v>
      </c>
      <c r="P8" s="61">
        <v>100</v>
      </c>
      <c r="Q8" s="61">
        <v>33.333333333333336</v>
      </c>
      <c r="R8" s="61">
        <v>33.333333333333336</v>
      </c>
      <c r="S8" s="61">
        <v>16.666666666666668</v>
      </c>
      <c r="T8" s="62">
        <v>0</v>
      </c>
    </row>
    <row r="9" spans="1:20" ht="94.5" customHeight="1" x14ac:dyDescent="0.25">
      <c r="B9" s="26">
        <v>5</v>
      </c>
      <c r="C9" s="27" t="s">
        <v>81</v>
      </c>
      <c r="D9" s="30" t="s">
        <v>21</v>
      </c>
      <c r="E9" s="27" t="s">
        <v>113</v>
      </c>
      <c r="F9" s="62">
        <v>0</v>
      </c>
      <c r="G9" s="61">
        <v>16.666666666666668</v>
      </c>
      <c r="H9" s="62">
        <v>0</v>
      </c>
      <c r="I9" s="61">
        <v>25</v>
      </c>
      <c r="J9" s="61">
        <v>100</v>
      </c>
      <c r="K9" s="61">
        <v>37.5</v>
      </c>
      <c r="L9" s="61">
        <v>50</v>
      </c>
      <c r="M9" s="61">
        <v>60</v>
      </c>
      <c r="N9" s="61">
        <v>77.272727272727266</v>
      </c>
      <c r="O9" s="62">
        <v>0</v>
      </c>
      <c r="P9" s="61">
        <v>50</v>
      </c>
      <c r="Q9" s="61">
        <v>33.333333333333336</v>
      </c>
      <c r="R9" s="61">
        <v>33.333333333333336</v>
      </c>
      <c r="S9" s="61">
        <v>16.666666666666668</v>
      </c>
      <c r="T9" s="61">
        <v>25</v>
      </c>
    </row>
    <row r="10" spans="1:20" ht="79.5" customHeight="1" x14ac:dyDescent="0.25">
      <c r="B10" s="26">
        <v>6</v>
      </c>
      <c r="C10" s="27" t="s">
        <v>82</v>
      </c>
      <c r="D10" s="29" t="s">
        <v>26</v>
      </c>
      <c r="E10" s="27" t="s">
        <v>108</v>
      </c>
      <c r="F10" s="61">
        <v>100</v>
      </c>
      <c r="G10" s="61">
        <v>16.666666666666668</v>
      </c>
      <c r="H10" s="61">
        <v>50</v>
      </c>
      <c r="I10" s="61">
        <v>87.5</v>
      </c>
      <c r="J10" s="61">
        <v>92.857142857142861</v>
      </c>
      <c r="K10" s="61">
        <v>37.5</v>
      </c>
      <c r="L10" s="61">
        <v>12.5</v>
      </c>
      <c r="M10" s="61">
        <v>60</v>
      </c>
      <c r="N10" s="61">
        <v>34.090909090909093</v>
      </c>
      <c r="O10" s="62">
        <v>0</v>
      </c>
      <c r="P10" s="61">
        <v>75</v>
      </c>
      <c r="Q10" s="62">
        <v>0</v>
      </c>
      <c r="R10" s="61">
        <v>100</v>
      </c>
      <c r="S10" s="61">
        <v>8.3333333333333339</v>
      </c>
      <c r="T10" s="61">
        <v>37.5</v>
      </c>
    </row>
    <row r="11" spans="1:20" ht="53.25" customHeight="1" x14ac:dyDescent="0.25">
      <c r="B11" s="26">
        <v>7</v>
      </c>
      <c r="C11" s="27" t="s">
        <v>71</v>
      </c>
      <c r="D11" s="26" t="s">
        <v>8</v>
      </c>
      <c r="E11" s="27" t="s">
        <v>110</v>
      </c>
      <c r="F11" s="61">
        <v>100</v>
      </c>
      <c r="G11" s="61">
        <v>83.333333333333329</v>
      </c>
      <c r="H11" s="61">
        <v>33.333333333333336</v>
      </c>
      <c r="I11" s="61">
        <v>100</v>
      </c>
      <c r="J11" s="61">
        <v>100</v>
      </c>
      <c r="K11" s="61">
        <v>62.5</v>
      </c>
      <c r="L11" s="61">
        <v>100</v>
      </c>
      <c r="M11" s="61">
        <v>80</v>
      </c>
      <c r="N11" s="61">
        <v>100</v>
      </c>
      <c r="O11" s="62">
        <v>0</v>
      </c>
      <c r="P11" s="61">
        <v>75</v>
      </c>
      <c r="Q11" s="61">
        <v>100</v>
      </c>
      <c r="R11" s="61">
        <v>66.666666666666671</v>
      </c>
      <c r="S11" s="61">
        <v>50</v>
      </c>
      <c r="T11" s="61">
        <v>50</v>
      </c>
    </row>
    <row r="12" spans="1:20" ht="76.5" customHeight="1" x14ac:dyDescent="0.25">
      <c r="B12" s="26">
        <v>8</v>
      </c>
      <c r="C12" s="27" t="s">
        <v>72</v>
      </c>
      <c r="D12" s="28" t="s">
        <v>8</v>
      </c>
      <c r="E12" s="27" t="s">
        <v>111</v>
      </c>
      <c r="F12" s="62">
        <v>0</v>
      </c>
      <c r="G12" s="61">
        <v>8.3333333333333339</v>
      </c>
      <c r="H12" s="61">
        <v>0</v>
      </c>
      <c r="I12" s="61">
        <v>25</v>
      </c>
      <c r="J12" s="61">
        <v>85.714285714285708</v>
      </c>
      <c r="K12" s="61">
        <v>12.5</v>
      </c>
      <c r="L12" s="61">
        <v>50</v>
      </c>
      <c r="M12" s="61">
        <v>30</v>
      </c>
      <c r="N12" s="61">
        <v>29.545454545454547</v>
      </c>
      <c r="O12" s="62">
        <v>0</v>
      </c>
      <c r="P12" s="61">
        <v>12.5</v>
      </c>
      <c r="Q12" s="61">
        <v>33.333333333333336</v>
      </c>
      <c r="R12" s="61">
        <v>16.666666666666668</v>
      </c>
      <c r="S12" s="62">
        <v>0</v>
      </c>
      <c r="T12" s="62">
        <v>0</v>
      </c>
    </row>
    <row r="13" spans="1:20" ht="77.25" customHeight="1" x14ac:dyDescent="0.25">
      <c r="B13" s="26">
        <v>9</v>
      </c>
      <c r="C13" s="27" t="s">
        <v>73</v>
      </c>
      <c r="D13" s="28" t="s">
        <v>8</v>
      </c>
      <c r="E13" s="27" t="s">
        <v>114</v>
      </c>
      <c r="F13" s="62">
        <v>0</v>
      </c>
      <c r="G13" s="62">
        <v>0</v>
      </c>
      <c r="H13" s="61">
        <v>66.666666666666671</v>
      </c>
      <c r="I13" s="62">
        <v>0</v>
      </c>
      <c r="J13" s="61">
        <v>92.857142857142861</v>
      </c>
      <c r="K13" s="61">
        <v>12.5</v>
      </c>
      <c r="L13" s="61">
        <v>25</v>
      </c>
      <c r="M13" s="61">
        <v>20</v>
      </c>
      <c r="N13" s="61">
        <v>45.454545454545453</v>
      </c>
      <c r="O13" s="62">
        <v>0</v>
      </c>
      <c r="P13" s="61">
        <v>50</v>
      </c>
      <c r="Q13" s="62">
        <v>0</v>
      </c>
      <c r="R13" s="61">
        <v>66.666666666666671</v>
      </c>
      <c r="S13" s="61">
        <v>50</v>
      </c>
      <c r="T13" s="61">
        <v>50</v>
      </c>
    </row>
    <row r="14" spans="1:20" ht="66" customHeight="1" x14ac:dyDescent="0.25">
      <c r="B14" s="26">
        <v>10</v>
      </c>
      <c r="C14" s="27" t="s">
        <v>74</v>
      </c>
      <c r="D14" s="28" t="s">
        <v>9</v>
      </c>
      <c r="E14" s="27" t="s">
        <v>119</v>
      </c>
      <c r="F14" s="61">
        <v>100</v>
      </c>
      <c r="G14" s="61">
        <v>33.333333333333336</v>
      </c>
      <c r="H14" s="61">
        <v>33.333333333333336</v>
      </c>
      <c r="I14" s="61">
        <v>50</v>
      </c>
      <c r="J14" s="61">
        <v>100</v>
      </c>
      <c r="K14" s="61">
        <v>25</v>
      </c>
      <c r="L14" s="61">
        <v>50</v>
      </c>
      <c r="M14" s="61">
        <v>80</v>
      </c>
      <c r="N14" s="61">
        <v>86.36363636363636</v>
      </c>
      <c r="O14" s="61">
        <v>100</v>
      </c>
      <c r="P14" s="61">
        <v>50</v>
      </c>
      <c r="Q14" s="61">
        <v>66.666666666666671</v>
      </c>
      <c r="R14" s="61">
        <v>33.333333333333336</v>
      </c>
      <c r="S14" s="61">
        <v>16.666666666666668</v>
      </c>
      <c r="T14" s="61">
        <v>50</v>
      </c>
    </row>
    <row r="15" spans="1:20" ht="63.75" customHeight="1" x14ac:dyDescent="0.25">
      <c r="B15" s="26">
        <v>11</v>
      </c>
      <c r="C15" s="27" t="s">
        <v>75</v>
      </c>
      <c r="D15" s="26" t="s">
        <v>9</v>
      </c>
      <c r="E15" s="27" t="s">
        <v>126</v>
      </c>
      <c r="F15" s="61">
        <v>50</v>
      </c>
      <c r="G15" s="62">
        <v>0</v>
      </c>
      <c r="H15" s="62">
        <v>0</v>
      </c>
      <c r="I15" s="61">
        <v>37.5</v>
      </c>
      <c r="J15" s="61">
        <v>32.142857142857146</v>
      </c>
      <c r="K15" s="61">
        <v>6.25</v>
      </c>
      <c r="L15" s="61">
        <v>12.5</v>
      </c>
      <c r="M15" s="61">
        <v>50</v>
      </c>
      <c r="N15" s="61">
        <v>13.636363636363637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</row>
    <row r="16" spans="1:20" ht="69.75" customHeight="1" x14ac:dyDescent="0.25">
      <c r="B16" s="26">
        <v>12</v>
      </c>
      <c r="C16" s="27" t="s">
        <v>76</v>
      </c>
      <c r="D16" s="26" t="s">
        <v>9</v>
      </c>
      <c r="E16" s="27" t="s">
        <v>127</v>
      </c>
      <c r="F16" s="62">
        <v>0</v>
      </c>
      <c r="G16" s="62">
        <v>0</v>
      </c>
      <c r="H16" s="61">
        <v>33.333333333333336</v>
      </c>
      <c r="I16" s="61">
        <v>50</v>
      </c>
      <c r="J16" s="61">
        <v>50</v>
      </c>
      <c r="K16" s="62">
        <v>0</v>
      </c>
      <c r="L16" s="61">
        <v>50</v>
      </c>
      <c r="M16" s="61">
        <v>40</v>
      </c>
      <c r="N16" s="61">
        <v>18.181818181818183</v>
      </c>
      <c r="O16" s="62">
        <v>0</v>
      </c>
      <c r="P16" s="61">
        <v>50</v>
      </c>
      <c r="Q16" s="62">
        <v>0</v>
      </c>
      <c r="R16" s="61">
        <v>33.333333333333336</v>
      </c>
      <c r="S16" s="61">
        <v>16.666666666666668</v>
      </c>
      <c r="T16" s="62">
        <v>0</v>
      </c>
    </row>
    <row r="17" spans="1:20" ht="88.5" customHeight="1" x14ac:dyDescent="0.25">
      <c r="B17" s="26">
        <v>13</v>
      </c>
      <c r="C17" s="27" t="s">
        <v>77</v>
      </c>
      <c r="D17" s="26" t="s">
        <v>9</v>
      </c>
      <c r="E17" s="27" t="s">
        <v>115</v>
      </c>
      <c r="F17" s="62">
        <v>0</v>
      </c>
      <c r="G17" s="61">
        <v>41.666666666666664</v>
      </c>
      <c r="H17" s="61">
        <v>50</v>
      </c>
      <c r="I17" s="61">
        <v>25</v>
      </c>
      <c r="J17" s="61">
        <v>78.571428571428569</v>
      </c>
      <c r="K17" s="61">
        <v>12.5</v>
      </c>
      <c r="L17" s="61">
        <v>50</v>
      </c>
      <c r="M17" s="61">
        <v>60</v>
      </c>
      <c r="N17" s="61">
        <v>22.727272727272727</v>
      </c>
      <c r="O17" s="61">
        <v>50</v>
      </c>
      <c r="P17" s="61">
        <v>12.5</v>
      </c>
      <c r="Q17" s="62">
        <v>0</v>
      </c>
      <c r="R17" s="61">
        <v>16.666666666666668</v>
      </c>
      <c r="S17" s="61">
        <v>25</v>
      </c>
      <c r="T17" s="62">
        <v>0</v>
      </c>
    </row>
    <row r="18" spans="1:20" ht="57.75" customHeight="1" x14ac:dyDescent="0.25">
      <c r="B18" s="26">
        <v>14</v>
      </c>
      <c r="C18" s="27" t="s">
        <v>78</v>
      </c>
      <c r="D18" s="28" t="s">
        <v>10</v>
      </c>
      <c r="E18" s="27" t="s">
        <v>116</v>
      </c>
      <c r="F18" s="61">
        <v>100</v>
      </c>
      <c r="G18" s="61">
        <v>16.666666666666668</v>
      </c>
      <c r="H18" s="61">
        <v>33.333333333333336</v>
      </c>
      <c r="I18" s="61">
        <v>25</v>
      </c>
      <c r="J18" s="61">
        <v>78.571428571428569</v>
      </c>
      <c r="K18" s="61">
        <v>12.5</v>
      </c>
      <c r="L18" s="61">
        <v>50</v>
      </c>
      <c r="M18" s="61">
        <v>40</v>
      </c>
      <c r="N18" s="61">
        <v>36.363636363636367</v>
      </c>
      <c r="O18" s="62">
        <v>0</v>
      </c>
      <c r="P18" s="61">
        <v>50</v>
      </c>
      <c r="Q18" s="61">
        <v>33.333333333333336</v>
      </c>
      <c r="R18" s="61">
        <v>33.333333333333336</v>
      </c>
      <c r="S18" s="61">
        <v>16.666666666666668</v>
      </c>
      <c r="T18" s="62">
        <v>0</v>
      </c>
    </row>
    <row r="19" spans="1:20" ht="106.5" customHeight="1" x14ac:dyDescent="0.25">
      <c r="B19" s="26">
        <v>15</v>
      </c>
      <c r="C19" s="27" t="s">
        <v>79</v>
      </c>
      <c r="D19" s="30" t="s">
        <v>27</v>
      </c>
      <c r="E19" s="27" t="s">
        <v>120</v>
      </c>
      <c r="F19" s="61">
        <v>50</v>
      </c>
      <c r="G19" s="61">
        <v>16.666666666666668</v>
      </c>
      <c r="H19" s="61">
        <v>33.333333333333336</v>
      </c>
      <c r="I19" s="61">
        <v>75</v>
      </c>
      <c r="J19" s="61">
        <v>92.857142857142861</v>
      </c>
      <c r="K19" s="61">
        <v>50</v>
      </c>
      <c r="L19" s="61">
        <v>50</v>
      </c>
      <c r="M19" s="61">
        <v>60</v>
      </c>
      <c r="N19" s="61">
        <v>56.81818181818182</v>
      </c>
      <c r="O19" s="61">
        <v>100</v>
      </c>
      <c r="P19" s="61">
        <v>50</v>
      </c>
      <c r="Q19" s="61">
        <v>33.333333333333336</v>
      </c>
      <c r="R19" s="61">
        <v>50</v>
      </c>
      <c r="S19" s="61">
        <v>25</v>
      </c>
      <c r="T19" s="61">
        <v>37.5</v>
      </c>
    </row>
    <row r="20" spans="1:20" ht="99.75" customHeight="1" x14ac:dyDescent="0.25">
      <c r="B20" s="26">
        <v>16</v>
      </c>
      <c r="C20" s="27" t="s">
        <v>11</v>
      </c>
      <c r="D20" s="30" t="s">
        <v>28</v>
      </c>
      <c r="E20" s="27" t="s">
        <v>121</v>
      </c>
      <c r="F20" s="61">
        <v>100</v>
      </c>
      <c r="G20" s="61">
        <v>33.333333333333336</v>
      </c>
      <c r="H20" s="61">
        <v>33.333333333333336</v>
      </c>
      <c r="I20" s="61">
        <v>75</v>
      </c>
      <c r="J20" s="61">
        <v>53.571428571428569</v>
      </c>
      <c r="K20" s="61">
        <v>50</v>
      </c>
      <c r="L20" s="61">
        <v>37.5</v>
      </c>
      <c r="M20" s="61">
        <v>50</v>
      </c>
      <c r="N20" s="61">
        <v>36.363636363636367</v>
      </c>
      <c r="O20" s="62">
        <v>0</v>
      </c>
      <c r="P20" s="61">
        <v>43.75</v>
      </c>
      <c r="Q20" s="61">
        <v>33.333333333333336</v>
      </c>
      <c r="R20" s="61">
        <v>50</v>
      </c>
      <c r="S20" s="61">
        <v>33.333333333333336</v>
      </c>
      <c r="T20" s="61">
        <v>37.5</v>
      </c>
    </row>
    <row r="21" spans="1:20" ht="319.5" customHeight="1" x14ac:dyDescent="0.25">
      <c r="B21" s="26">
        <v>17</v>
      </c>
      <c r="C21" s="31" t="s">
        <v>23</v>
      </c>
      <c r="D21" s="28" t="s">
        <v>12</v>
      </c>
      <c r="E21" s="27" t="s">
        <v>122</v>
      </c>
      <c r="F21" s="62">
        <v>0</v>
      </c>
      <c r="G21" s="61">
        <v>11.111111111111111</v>
      </c>
      <c r="H21" s="61">
        <v>33.333333333333336</v>
      </c>
      <c r="I21" s="61">
        <v>50</v>
      </c>
      <c r="J21" s="61">
        <v>38.095238095238095</v>
      </c>
      <c r="K21" s="61">
        <v>16.666666666666668</v>
      </c>
      <c r="L21" s="61">
        <v>25</v>
      </c>
      <c r="M21" s="61">
        <v>33.333333333333336</v>
      </c>
      <c r="N21" s="61">
        <v>18.181818181818183</v>
      </c>
      <c r="O21" s="61">
        <v>33.333333333333336</v>
      </c>
      <c r="P21" s="61">
        <v>4.166666666666667</v>
      </c>
      <c r="Q21" s="61">
        <v>11.111111111111111</v>
      </c>
      <c r="R21" s="61">
        <v>33.333333333333336</v>
      </c>
      <c r="S21" s="62">
        <v>0</v>
      </c>
      <c r="T21" s="61">
        <v>8.3333333333333339</v>
      </c>
    </row>
    <row r="22" spans="1:20" ht="257.25" customHeight="1" x14ac:dyDescent="0.25">
      <c r="B22" s="26">
        <v>18</v>
      </c>
      <c r="C22" s="31" t="s">
        <v>24</v>
      </c>
      <c r="D22" s="28" t="s">
        <v>14</v>
      </c>
      <c r="E22" s="27" t="s">
        <v>155</v>
      </c>
      <c r="F22" s="62">
        <v>0</v>
      </c>
      <c r="G22" s="62">
        <v>0</v>
      </c>
      <c r="H22" s="61">
        <v>22.222222222222221</v>
      </c>
      <c r="I22" s="61">
        <v>33.333333333333336</v>
      </c>
      <c r="J22" s="61">
        <v>21.428571428571427</v>
      </c>
      <c r="K22" s="62">
        <v>0</v>
      </c>
      <c r="L22" s="61">
        <v>25</v>
      </c>
      <c r="M22" s="61">
        <v>6.666666666666667</v>
      </c>
      <c r="N22" s="61">
        <v>13.636363636363637</v>
      </c>
      <c r="O22" s="62">
        <v>0</v>
      </c>
      <c r="P22" s="61">
        <v>8.3333333333333339</v>
      </c>
      <c r="Q22" s="61">
        <v>22.222222222222221</v>
      </c>
      <c r="R22" s="62">
        <v>0</v>
      </c>
      <c r="S22" s="62">
        <v>0</v>
      </c>
      <c r="T22" s="62">
        <v>0</v>
      </c>
    </row>
    <row r="23" spans="1:20" ht="100.5" customHeight="1" x14ac:dyDescent="0.25">
      <c r="B23" s="26">
        <v>19</v>
      </c>
      <c r="C23" s="31" t="s">
        <v>15</v>
      </c>
      <c r="D23" s="28" t="s">
        <v>16</v>
      </c>
      <c r="E23" s="27" t="s">
        <v>123</v>
      </c>
      <c r="F23" s="61">
        <v>33.333333333333336</v>
      </c>
      <c r="G23" s="62">
        <v>0</v>
      </c>
      <c r="H23" s="61">
        <v>22.222222222222221</v>
      </c>
      <c r="I23" s="61">
        <v>25</v>
      </c>
      <c r="J23" s="61">
        <v>45.238095238095241</v>
      </c>
      <c r="K23" s="62">
        <v>0</v>
      </c>
      <c r="L23" s="62">
        <v>0</v>
      </c>
      <c r="M23" s="61">
        <v>26.666666666666668</v>
      </c>
      <c r="N23" s="61">
        <v>18.181818181818183</v>
      </c>
      <c r="O23" s="62">
        <v>0</v>
      </c>
      <c r="P23" s="61">
        <v>8.3333333333333339</v>
      </c>
      <c r="Q23" s="62">
        <v>0</v>
      </c>
      <c r="R23" s="62">
        <v>0</v>
      </c>
      <c r="S23" s="62">
        <v>0</v>
      </c>
      <c r="T23" s="62">
        <v>0</v>
      </c>
    </row>
    <row r="24" spans="1:20" ht="359.25" customHeight="1" x14ac:dyDescent="0.25">
      <c r="A24" s="38"/>
      <c r="B24" s="26">
        <v>20</v>
      </c>
      <c r="C24" s="31" t="s">
        <v>25</v>
      </c>
      <c r="D24" s="28" t="s">
        <v>17</v>
      </c>
      <c r="E24" s="27" t="s">
        <v>124</v>
      </c>
      <c r="F24" s="61">
        <v>66.666666666666671</v>
      </c>
      <c r="G24" s="62">
        <v>0</v>
      </c>
      <c r="H24" s="62">
        <v>0</v>
      </c>
      <c r="I24" s="62">
        <v>0</v>
      </c>
      <c r="J24" s="61">
        <v>14.285714285714286</v>
      </c>
      <c r="K24" s="61">
        <v>20.833333333333332</v>
      </c>
      <c r="L24" s="61">
        <v>16.666666666666668</v>
      </c>
      <c r="M24" s="62">
        <v>0</v>
      </c>
      <c r="N24" s="61">
        <v>7.5757575757575761</v>
      </c>
      <c r="O24" s="62">
        <v>0</v>
      </c>
      <c r="P24" s="61">
        <v>12.5</v>
      </c>
      <c r="Q24" s="62">
        <v>0</v>
      </c>
      <c r="R24" s="62">
        <v>0</v>
      </c>
      <c r="S24" s="62">
        <v>0</v>
      </c>
      <c r="T24" s="61">
        <v>25</v>
      </c>
    </row>
    <row r="25" spans="1:20" s="32" customFormat="1" ht="37.5" x14ac:dyDescent="0.25">
      <c r="C25" s="35" t="s">
        <v>87</v>
      </c>
      <c r="E25" s="3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0" s="32" customFormat="1" x14ac:dyDescent="0.25">
      <c r="E26" s="3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1:20" s="32" customFormat="1" x14ac:dyDescent="0.25">
      <c r="E27" s="3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 s="32" customFormat="1" x14ac:dyDescent="0.25">
      <c r="E28" s="3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0" s="32" customFormat="1" x14ac:dyDescent="0.25">
      <c r="E29" s="3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 s="32" customFormat="1" x14ac:dyDescent="0.25">
      <c r="E30" s="3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 s="32" customFormat="1" x14ac:dyDescent="0.25">
      <c r="E31" s="3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0" s="32" customFormat="1" x14ac:dyDescent="0.25">
      <c r="E32" s="3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5:20" s="32" customFormat="1" x14ac:dyDescent="0.25">
      <c r="E33" s="3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5:20" s="32" customFormat="1" x14ac:dyDescent="0.25">
      <c r="E34" s="3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5:20" s="32" customFormat="1" x14ac:dyDescent="0.25">
      <c r="E35" s="3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5:20" s="32" customFormat="1" x14ac:dyDescent="0.25">
      <c r="E36" s="3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5:20" s="32" customFormat="1" x14ac:dyDescent="0.25">
      <c r="E37" s="3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</sheetData>
  <conditionalFormatting sqref="F10:T10 F12:T12 F15:T15 F17:T17 F19:T19 F21:T21">
    <cfRule type="cellIs" dxfId="9" priority="1" operator="between">
      <formula>39.45</formula>
      <formula>100</formula>
    </cfRule>
    <cfRule type="cellIs" dxfId="8" priority="2" operator="between">
      <formula>0</formula>
      <formula>39.44</formula>
    </cfRule>
  </conditionalFormatting>
  <conditionalFormatting sqref="F5:T9 F11:T11 F13:T14 F16:T16 F18:T18 F20:T20">
    <cfRule type="cellIs" dxfId="7" priority="5" operator="between">
      <formula>59.45</formula>
      <formula>100</formula>
    </cfRule>
    <cfRule type="cellIs" dxfId="6" priority="6" operator="between">
      <formula>0</formula>
      <formula>59.44</formula>
    </cfRule>
  </conditionalFormatting>
  <conditionalFormatting sqref="F22:T24">
    <cfRule type="cellIs" dxfId="5" priority="3" operator="between">
      <formula>19.45</formula>
      <formula>100</formula>
    </cfRule>
    <cfRule type="cellIs" dxfId="4" priority="4" operator="between">
      <formula>0</formula>
      <formula>19.44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D42A-278F-46C4-B2FB-5F1F410B4ED8}">
  <dimension ref="A1:AK123"/>
  <sheetViews>
    <sheetView topLeftCell="A2" workbookViewId="0">
      <selection activeCell="B27" sqref="B27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6" width="3" bestFit="1" customWidth="1"/>
    <col min="37" max="37" width="11.85546875" bestFit="1" customWidth="1"/>
  </cols>
  <sheetData>
    <row r="1" spans="1:4" ht="23.25" x14ac:dyDescent="0.35">
      <c r="A1" s="63" t="s">
        <v>221</v>
      </c>
    </row>
    <row r="3" spans="1:4" x14ac:dyDescent="0.25">
      <c r="B3" t="s">
        <v>223</v>
      </c>
    </row>
    <row r="4" spans="1:4" ht="15.75" x14ac:dyDescent="0.25">
      <c r="B4" s="94" t="s">
        <v>105</v>
      </c>
      <c r="C4" s="93" t="s">
        <v>172</v>
      </c>
      <c r="D4" s="93"/>
    </row>
    <row r="5" spans="1:4" ht="94.5" x14ac:dyDescent="0.25">
      <c r="B5" s="95"/>
      <c r="C5" s="8" t="s">
        <v>174</v>
      </c>
      <c r="D5" s="8" t="s">
        <v>173</v>
      </c>
    </row>
    <row r="6" spans="1:4" ht="15.75" x14ac:dyDescent="0.25">
      <c r="B6" s="68" t="s">
        <v>157</v>
      </c>
      <c r="C6" s="69">
        <v>11</v>
      </c>
      <c r="D6" s="69">
        <v>-9</v>
      </c>
    </row>
    <row r="7" spans="1:4" ht="15.75" x14ac:dyDescent="0.25">
      <c r="B7" s="68" t="s">
        <v>158</v>
      </c>
      <c r="C7" s="69">
        <v>3</v>
      </c>
      <c r="D7" s="69">
        <v>-17</v>
      </c>
    </row>
    <row r="8" spans="1:4" ht="15.75" x14ac:dyDescent="0.25">
      <c r="B8" s="68" t="s">
        <v>159</v>
      </c>
      <c r="C8" s="69">
        <v>6</v>
      </c>
      <c r="D8" s="69">
        <v>-14</v>
      </c>
    </row>
    <row r="9" spans="1:4" ht="15.75" x14ac:dyDescent="0.25">
      <c r="B9" s="68" t="s">
        <v>160</v>
      </c>
      <c r="C9" s="69">
        <v>10</v>
      </c>
      <c r="D9" s="69">
        <v>-10</v>
      </c>
    </row>
    <row r="10" spans="1:4" ht="15.75" x14ac:dyDescent="0.25">
      <c r="B10" s="68" t="s">
        <v>161</v>
      </c>
      <c r="C10" s="69">
        <v>14</v>
      </c>
      <c r="D10" s="69">
        <v>-6</v>
      </c>
    </row>
    <row r="11" spans="1:4" ht="15.75" x14ac:dyDescent="0.25">
      <c r="B11" s="68" t="s">
        <v>162</v>
      </c>
      <c r="C11" s="69">
        <v>3</v>
      </c>
      <c r="D11" s="69">
        <v>-17</v>
      </c>
    </row>
    <row r="12" spans="1:4" ht="15.75" x14ac:dyDescent="0.25">
      <c r="B12" s="68" t="s">
        <v>163</v>
      </c>
      <c r="C12" s="69">
        <v>8</v>
      </c>
      <c r="D12" s="69">
        <v>-12</v>
      </c>
    </row>
    <row r="13" spans="1:4" ht="15.75" x14ac:dyDescent="0.25">
      <c r="B13" s="68" t="s">
        <v>164</v>
      </c>
      <c r="C13" s="69">
        <v>10</v>
      </c>
      <c r="D13" s="69">
        <v>-10</v>
      </c>
    </row>
    <row r="14" spans="1:4" ht="15.75" x14ac:dyDescent="0.25">
      <c r="B14" s="68" t="s">
        <v>165</v>
      </c>
      <c r="C14" s="69">
        <v>6</v>
      </c>
      <c r="D14" s="69">
        <v>-14</v>
      </c>
    </row>
    <row r="15" spans="1:4" ht="15.75" x14ac:dyDescent="0.25">
      <c r="B15" s="68" t="s">
        <v>166</v>
      </c>
      <c r="C15" s="69">
        <v>4</v>
      </c>
      <c r="D15" s="69">
        <v>-16</v>
      </c>
    </row>
    <row r="16" spans="1:4" ht="15.75" x14ac:dyDescent="0.25">
      <c r="B16" s="68" t="s">
        <v>167</v>
      </c>
      <c r="C16" s="69">
        <v>6</v>
      </c>
      <c r="D16" s="69">
        <v>-14</v>
      </c>
    </row>
    <row r="17" spans="2:29" ht="15.75" x14ac:dyDescent="0.25">
      <c r="B17" s="68" t="s">
        <v>168</v>
      </c>
      <c r="C17" s="69">
        <v>4</v>
      </c>
      <c r="D17" s="69">
        <v>-16</v>
      </c>
    </row>
    <row r="18" spans="2:29" ht="15.75" x14ac:dyDescent="0.25">
      <c r="B18" s="68" t="s">
        <v>169</v>
      </c>
      <c r="C18" s="69">
        <v>6</v>
      </c>
      <c r="D18" s="69">
        <v>-14</v>
      </c>
    </row>
    <row r="19" spans="2:29" ht="15.75" x14ac:dyDescent="0.25">
      <c r="B19" s="68" t="s">
        <v>170</v>
      </c>
      <c r="C19" s="69">
        <v>0</v>
      </c>
      <c r="D19" s="69">
        <v>-20</v>
      </c>
    </row>
    <row r="20" spans="2:29" ht="15.75" x14ac:dyDescent="0.25">
      <c r="B20" s="68" t="s">
        <v>171</v>
      </c>
      <c r="C20" s="69">
        <v>3</v>
      </c>
      <c r="D20" s="69">
        <v>-17</v>
      </c>
    </row>
    <row r="30" spans="2:29" x14ac:dyDescent="0.25">
      <c r="B30" t="s">
        <v>218</v>
      </c>
    </row>
    <row r="31" spans="2:29" ht="63" x14ac:dyDescent="0.25">
      <c r="B31" s="7" t="s">
        <v>105</v>
      </c>
      <c r="C31" s="7" t="s">
        <v>191</v>
      </c>
      <c r="D31" s="8" t="s">
        <v>190</v>
      </c>
      <c r="G31" s="96" t="s">
        <v>218</v>
      </c>
      <c r="H31" s="96"/>
      <c r="I31" s="96"/>
      <c r="J31" s="96"/>
      <c r="K31" s="96"/>
      <c r="L31" s="96"/>
      <c r="M31" s="96"/>
      <c r="W31" s="64" t="s">
        <v>222</v>
      </c>
      <c r="AC31" s="3"/>
    </row>
    <row r="32" spans="2:29" ht="15.75" x14ac:dyDescent="0.25">
      <c r="B32" s="70" t="s">
        <v>175</v>
      </c>
      <c r="C32" s="70" t="s">
        <v>192</v>
      </c>
      <c r="D32" s="71">
        <v>26</v>
      </c>
      <c r="G32" s="55" t="s">
        <v>217</v>
      </c>
      <c r="H32" s="55" t="s">
        <v>216</v>
      </c>
    </row>
    <row r="33" spans="2:37" ht="15.75" x14ac:dyDescent="0.25">
      <c r="B33" s="72" t="s">
        <v>175</v>
      </c>
      <c r="C33" s="72" t="s">
        <v>193</v>
      </c>
      <c r="D33" s="73">
        <v>13</v>
      </c>
      <c r="G33" s="55" t="s">
        <v>214</v>
      </c>
      <c r="H33" s="57">
        <v>2</v>
      </c>
      <c r="I33" s="57">
        <v>3</v>
      </c>
      <c r="J33" s="57">
        <v>4</v>
      </c>
      <c r="K33" s="57">
        <v>5</v>
      </c>
      <c r="L33" s="57">
        <v>6</v>
      </c>
      <c r="M33" s="57">
        <v>7</v>
      </c>
      <c r="N33" s="57">
        <v>8</v>
      </c>
      <c r="O33" s="57">
        <v>9</v>
      </c>
      <c r="P33" s="57">
        <v>10</v>
      </c>
      <c r="Q33" s="57">
        <v>11</v>
      </c>
      <c r="R33" s="57">
        <v>12</v>
      </c>
      <c r="S33" s="57">
        <v>13</v>
      </c>
      <c r="T33" s="57">
        <v>14</v>
      </c>
      <c r="U33" s="57">
        <v>15</v>
      </c>
      <c r="V33" s="57">
        <v>16</v>
      </c>
      <c r="W33" s="57">
        <v>17</v>
      </c>
      <c r="X33" s="57">
        <v>18</v>
      </c>
      <c r="Y33" s="57">
        <v>19</v>
      </c>
      <c r="Z33" s="57">
        <v>20</v>
      </c>
      <c r="AA33" s="57">
        <v>21</v>
      </c>
      <c r="AB33" s="57">
        <v>22</v>
      </c>
      <c r="AC33" s="57">
        <v>23</v>
      </c>
      <c r="AD33" s="57">
        <v>24</v>
      </c>
      <c r="AE33" s="57">
        <v>25</v>
      </c>
      <c r="AF33" s="57">
        <v>26</v>
      </c>
      <c r="AG33" s="57">
        <v>28</v>
      </c>
      <c r="AH33" s="57">
        <v>29</v>
      </c>
      <c r="AI33" s="57">
        <v>30</v>
      </c>
      <c r="AJ33" s="57">
        <v>31</v>
      </c>
      <c r="AK33" s="57" t="s">
        <v>215</v>
      </c>
    </row>
    <row r="34" spans="2:37" ht="15.75" x14ac:dyDescent="0.25">
      <c r="B34" s="72" t="s">
        <v>175</v>
      </c>
      <c r="C34" s="72" t="s">
        <v>194</v>
      </c>
      <c r="D34" s="73">
        <v>13</v>
      </c>
      <c r="G34" s="65" t="s">
        <v>185</v>
      </c>
      <c r="H34" s="66"/>
      <c r="I34" s="66"/>
      <c r="J34" s="66">
        <v>3</v>
      </c>
      <c r="K34" s="66"/>
      <c r="L34" s="66">
        <v>1</v>
      </c>
      <c r="M34" s="66"/>
      <c r="N34" s="66"/>
      <c r="O34" s="66"/>
      <c r="P34" s="66">
        <v>1</v>
      </c>
      <c r="Q34" s="66">
        <v>1</v>
      </c>
      <c r="R34" s="66"/>
      <c r="S34" s="66"/>
      <c r="T34" s="66"/>
      <c r="U34" s="66"/>
      <c r="V34" s="66"/>
      <c r="W34" s="66"/>
      <c r="X34" s="66"/>
      <c r="Y34" s="66"/>
      <c r="Z34" s="66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>
        <v>6</v>
      </c>
    </row>
    <row r="35" spans="2:37" ht="15.75" x14ac:dyDescent="0.25">
      <c r="B35" s="72" t="s">
        <v>175</v>
      </c>
      <c r="C35" s="72" t="s">
        <v>195</v>
      </c>
      <c r="D35" s="73">
        <v>9</v>
      </c>
      <c r="G35" s="65" t="s">
        <v>176</v>
      </c>
      <c r="H35" s="66"/>
      <c r="I35" s="66"/>
      <c r="J35" s="66"/>
      <c r="K35" s="66">
        <v>1</v>
      </c>
      <c r="L35" s="66">
        <v>1</v>
      </c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>
        <v>1</v>
      </c>
      <c r="AC35" s="67"/>
      <c r="AD35" s="67"/>
      <c r="AE35" s="67"/>
      <c r="AF35" s="67"/>
      <c r="AG35" s="67"/>
      <c r="AH35" s="67"/>
      <c r="AI35" s="67"/>
      <c r="AJ35" s="67"/>
      <c r="AK35" s="67">
        <v>3</v>
      </c>
    </row>
    <row r="36" spans="2:37" ht="31.5" x14ac:dyDescent="0.25">
      <c r="B36" s="72" t="s">
        <v>176</v>
      </c>
      <c r="C36" s="72" t="s">
        <v>193</v>
      </c>
      <c r="D36" s="73">
        <v>5</v>
      </c>
      <c r="G36" s="65" t="s">
        <v>180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>
        <v>1</v>
      </c>
      <c r="V36" s="66">
        <v>1</v>
      </c>
      <c r="W36" s="66"/>
      <c r="X36" s="66">
        <v>1</v>
      </c>
      <c r="Y36" s="66"/>
      <c r="Z36" s="66">
        <v>1</v>
      </c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>
        <v>4</v>
      </c>
    </row>
    <row r="37" spans="2:37" ht="31.5" x14ac:dyDescent="0.25">
      <c r="B37" s="72" t="s">
        <v>176</v>
      </c>
      <c r="C37" s="72" t="s">
        <v>192</v>
      </c>
      <c r="D37" s="73">
        <v>6</v>
      </c>
      <c r="G37" s="65" t="s">
        <v>178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>
        <v>1</v>
      </c>
      <c r="W37" s="66"/>
      <c r="X37" s="66"/>
      <c r="Y37" s="66"/>
      <c r="Z37" s="66">
        <v>1</v>
      </c>
      <c r="AA37" s="67">
        <v>1</v>
      </c>
      <c r="AB37" s="67">
        <v>1</v>
      </c>
      <c r="AC37" s="67">
        <v>2</v>
      </c>
      <c r="AD37" s="67"/>
      <c r="AE37" s="67">
        <v>2</v>
      </c>
      <c r="AF37" s="67">
        <v>1</v>
      </c>
      <c r="AG37" s="67">
        <v>2</v>
      </c>
      <c r="AH37" s="67">
        <v>1</v>
      </c>
      <c r="AI37" s="67">
        <v>1</v>
      </c>
      <c r="AJ37" s="67">
        <v>1</v>
      </c>
      <c r="AK37" s="67">
        <v>14</v>
      </c>
    </row>
    <row r="38" spans="2:37" ht="31.5" x14ac:dyDescent="0.25">
      <c r="B38" s="72" t="s">
        <v>176</v>
      </c>
      <c r="C38" s="72" t="s">
        <v>194</v>
      </c>
      <c r="D38" s="73">
        <v>22</v>
      </c>
      <c r="G38" s="65" t="s">
        <v>189</v>
      </c>
      <c r="H38" s="66"/>
      <c r="I38" s="66">
        <v>1</v>
      </c>
      <c r="J38" s="66">
        <v>1</v>
      </c>
      <c r="K38" s="66">
        <v>1</v>
      </c>
      <c r="L38" s="66">
        <v>1</v>
      </c>
      <c r="M38" s="66"/>
      <c r="N38" s="66"/>
      <c r="O38" s="66">
        <v>1</v>
      </c>
      <c r="P38" s="66">
        <v>1</v>
      </c>
      <c r="Q38" s="66"/>
      <c r="R38" s="66"/>
      <c r="S38" s="66"/>
      <c r="T38" s="66"/>
      <c r="U38" s="66">
        <v>1</v>
      </c>
      <c r="V38" s="66">
        <v>1</v>
      </c>
      <c r="W38" s="66"/>
      <c r="X38" s="66"/>
      <c r="Y38" s="66"/>
      <c r="Z38" s="66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>
        <v>8</v>
      </c>
    </row>
    <row r="39" spans="2:37" ht="15.75" x14ac:dyDescent="0.25">
      <c r="B39" s="72" t="s">
        <v>177</v>
      </c>
      <c r="C39" s="72" t="s">
        <v>192</v>
      </c>
      <c r="D39" s="73">
        <v>15</v>
      </c>
      <c r="G39" s="65" t="s">
        <v>175</v>
      </c>
      <c r="H39" s="66"/>
      <c r="I39" s="66"/>
      <c r="J39" s="66"/>
      <c r="K39" s="66"/>
      <c r="L39" s="66"/>
      <c r="M39" s="66"/>
      <c r="N39" s="66"/>
      <c r="O39" s="66">
        <v>1</v>
      </c>
      <c r="P39" s="66"/>
      <c r="Q39" s="66"/>
      <c r="R39" s="66"/>
      <c r="S39" s="66">
        <v>2</v>
      </c>
      <c r="T39" s="66"/>
      <c r="U39" s="66"/>
      <c r="V39" s="66"/>
      <c r="W39" s="66"/>
      <c r="X39" s="66"/>
      <c r="Y39" s="66"/>
      <c r="Z39" s="66"/>
      <c r="AA39" s="67"/>
      <c r="AB39" s="67"/>
      <c r="AC39" s="67"/>
      <c r="AD39" s="67"/>
      <c r="AE39" s="67"/>
      <c r="AF39" s="67">
        <v>1</v>
      </c>
      <c r="AG39" s="67"/>
      <c r="AH39" s="67"/>
      <c r="AI39" s="67"/>
      <c r="AJ39" s="67"/>
      <c r="AK39" s="67">
        <v>4</v>
      </c>
    </row>
    <row r="40" spans="2:37" ht="15.75" x14ac:dyDescent="0.25">
      <c r="B40" s="72" t="s">
        <v>177</v>
      </c>
      <c r="C40" s="72" t="s">
        <v>194</v>
      </c>
      <c r="D40" s="73">
        <v>12</v>
      </c>
      <c r="G40" s="65" t="s">
        <v>181</v>
      </c>
      <c r="H40" s="66"/>
      <c r="I40" s="66"/>
      <c r="J40" s="66"/>
      <c r="K40" s="66"/>
      <c r="L40" s="66"/>
      <c r="M40" s="66"/>
      <c r="N40" s="66"/>
      <c r="O40" s="66">
        <v>1</v>
      </c>
      <c r="P40" s="66"/>
      <c r="Q40" s="66"/>
      <c r="R40" s="66">
        <v>1</v>
      </c>
      <c r="S40" s="66"/>
      <c r="T40" s="66"/>
      <c r="U40" s="66"/>
      <c r="V40" s="66"/>
      <c r="W40" s="66"/>
      <c r="X40" s="66">
        <v>2</v>
      </c>
      <c r="Y40" s="66"/>
      <c r="Z40" s="66">
        <v>1</v>
      </c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>
        <v>5</v>
      </c>
    </row>
    <row r="41" spans="2:37" ht="15.75" x14ac:dyDescent="0.25">
      <c r="B41" s="72" t="s">
        <v>177</v>
      </c>
      <c r="C41" s="72" t="s">
        <v>193</v>
      </c>
      <c r="D41" s="73">
        <v>11</v>
      </c>
      <c r="G41" s="65" t="s">
        <v>188</v>
      </c>
      <c r="H41" s="66"/>
      <c r="I41" s="66"/>
      <c r="J41" s="66"/>
      <c r="K41" s="66"/>
      <c r="L41" s="66"/>
      <c r="M41" s="66">
        <v>1</v>
      </c>
      <c r="N41" s="66"/>
      <c r="O41" s="66">
        <v>1</v>
      </c>
      <c r="P41" s="66">
        <v>3</v>
      </c>
      <c r="Q41" s="66">
        <v>1</v>
      </c>
      <c r="R41" s="66"/>
      <c r="S41" s="66">
        <v>2</v>
      </c>
      <c r="T41" s="66">
        <v>2</v>
      </c>
      <c r="U41" s="66">
        <v>3</v>
      </c>
      <c r="V41" s="66">
        <v>3</v>
      </c>
      <c r="W41" s="66">
        <v>4</v>
      </c>
      <c r="X41" s="66"/>
      <c r="Y41" s="66">
        <v>1</v>
      </c>
      <c r="Z41" s="66">
        <v>1</v>
      </c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>
        <v>22</v>
      </c>
    </row>
    <row r="42" spans="2:37" ht="15.75" x14ac:dyDescent="0.25">
      <c r="B42" s="72" t="s">
        <v>178</v>
      </c>
      <c r="C42" s="72" t="s">
        <v>196</v>
      </c>
      <c r="D42" s="73">
        <v>28</v>
      </c>
      <c r="G42" s="65" t="s">
        <v>182</v>
      </c>
      <c r="H42" s="66"/>
      <c r="I42" s="66"/>
      <c r="J42" s="66"/>
      <c r="K42" s="66"/>
      <c r="L42" s="66"/>
      <c r="M42" s="66">
        <v>1</v>
      </c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>
        <v>1</v>
      </c>
    </row>
    <row r="43" spans="2:37" ht="15.75" x14ac:dyDescent="0.25">
      <c r="B43" s="72" t="s">
        <v>178</v>
      </c>
      <c r="C43" s="72" t="s">
        <v>197</v>
      </c>
      <c r="D43" s="73">
        <v>23</v>
      </c>
      <c r="G43" s="65" t="s">
        <v>179</v>
      </c>
      <c r="H43" s="66"/>
      <c r="I43" s="66"/>
      <c r="J43" s="66"/>
      <c r="K43" s="66">
        <v>1</v>
      </c>
      <c r="L43" s="66"/>
      <c r="M43" s="66"/>
      <c r="N43" s="66">
        <v>1</v>
      </c>
      <c r="O43" s="66"/>
      <c r="P43" s="66">
        <v>1</v>
      </c>
      <c r="Q43" s="66">
        <v>1</v>
      </c>
      <c r="R43" s="66"/>
      <c r="S43" s="66"/>
      <c r="T43" s="66">
        <v>1</v>
      </c>
      <c r="U43" s="66"/>
      <c r="V43" s="66"/>
      <c r="W43" s="66">
        <v>1</v>
      </c>
      <c r="X43" s="66"/>
      <c r="Y43" s="66">
        <v>1</v>
      </c>
      <c r="Z43" s="66"/>
      <c r="AA43" s="67"/>
      <c r="AB43" s="67"/>
      <c r="AC43" s="67"/>
      <c r="AD43" s="67">
        <v>1</v>
      </c>
      <c r="AE43" s="67"/>
      <c r="AF43" s="67"/>
      <c r="AG43" s="67"/>
      <c r="AH43" s="67"/>
      <c r="AI43" s="67"/>
      <c r="AJ43" s="67"/>
      <c r="AK43" s="67">
        <v>8</v>
      </c>
    </row>
    <row r="44" spans="2:37" ht="15.75" x14ac:dyDescent="0.25">
      <c r="B44" s="72" t="s">
        <v>178</v>
      </c>
      <c r="C44" s="72" t="s">
        <v>195</v>
      </c>
      <c r="D44" s="73">
        <v>28</v>
      </c>
      <c r="G44" s="65" t="s">
        <v>184</v>
      </c>
      <c r="H44" s="66"/>
      <c r="I44" s="66">
        <v>1</v>
      </c>
      <c r="J44" s="66"/>
      <c r="K44" s="66">
        <v>1</v>
      </c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>
        <v>1</v>
      </c>
      <c r="X44" s="66"/>
      <c r="Y44" s="66"/>
      <c r="Z44" s="66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>
        <v>3</v>
      </c>
    </row>
    <row r="45" spans="2:37" ht="15.75" x14ac:dyDescent="0.25">
      <c r="B45" s="72" t="s">
        <v>178</v>
      </c>
      <c r="C45" s="72" t="s">
        <v>198</v>
      </c>
      <c r="D45" s="73">
        <v>22</v>
      </c>
      <c r="G45" s="65" t="s">
        <v>177</v>
      </c>
      <c r="H45" s="66"/>
      <c r="I45" s="66"/>
      <c r="J45" s="66"/>
      <c r="K45" s="66"/>
      <c r="L45" s="66"/>
      <c r="M45" s="66"/>
      <c r="N45" s="66"/>
      <c r="O45" s="66"/>
      <c r="P45" s="66"/>
      <c r="Q45" s="66">
        <v>1</v>
      </c>
      <c r="R45" s="66">
        <v>1</v>
      </c>
      <c r="S45" s="66"/>
      <c r="T45" s="66"/>
      <c r="U45" s="66">
        <v>1</v>
      </c>
      <c r="V45" s="66"/>
      <c r="W45" s="66"/>
      <c r="X45" s="66"/>
      <c r="Y45" s="66"/>
      <c r="Z45" s="66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>
        <v>3</v>
      </c>
    </row>
    <row r="46" spans="2:37" ht="15.75" x14ac:dyDescent="0.25">
      <c r="B46" s="72" t="s">
        <v>178</v>
      </c>
      <c r="C46" s="72" t="s">
        <v>192</v>
      </c>
      <c r="D46" s="73">
        <v>29</v>
      </c>
      <c r="G46" s="65" t="s">
        <v>186</v>
      </c>
      <c r="H46" s="66">
        <v>2</v>
      </c>
      <c r="I46" s="66">
        <v>1</v>
      </c>
      <c r="J46" s="66">
        <v>1</v>
      </c>
      <c r="K46" s="66"/>
      <c r="L46" s="66"/>
      <c r="M46" s="66">
        <v>1</v>
      </c>
      <c r="N46" s="66"/>
      <c r="O46" s="66"/>
      <c r="P46" s="66"/>
      <c r="Q46" s="66"/>
      <c r="R46" s="66"/>
      <c r="S46" s="66"/>
      <c r="T46" s="66">
        <v>1</v>
      </c>
      <c r="U46" s="66"/>
      <c r="V46" s="66"/>
      <c r="W46" s="66"/>
      <c r="X46" s="66"/>
      <c r="Y46" s="66"/>
      <c r="Z46" s="66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>
        <v>6</v>
      </c>
    </row>
    <row r="47" spans="2:37" ht="15.75" x14ac:dyDescent="0.25">
      <c r="B47" s="72" t="s">
        <v>178</v>
      </c>
      <c r="C47" s="72" t="s">
        <v>193</v>
      </c>
      <c r="D47" s="73">
        <v>23</v>
      </c>
      <c r="G47" s="65" t="s">
        <v>183</v>
      </c>
      <c r="H47" s="66"/>
      <c r="I47" s="66">
        <v>1</v>
      </c>
      <c r="J47" s="66"/>
      <c r="K47" s="66"/>
      <c r="L47" s="66"/>
      <c r="M47" s="66"/>
      <c r="N47" s="66">
        <v>2</v>
      </c>
      <c r="O47" s="66"/>
      <c r="P47" s="66"/>
      <c r="Q47" s="66"/>
      <c r="R47" s="66"/>
      <c r="S47" s="66">
        <v>1</v>
      </c>
      <c r="T47" s="66"/>
      <c r="U47" s="66"/>
      <c r="V47" s="66"/>
      <c r="W47" s="66"/>
      <c r="X47" s="66"/>
      <c r="Y47" s="66"/>
      <c r="Z47" s="66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>
        <v>4</v>
      </c>
    </row>
    <row r="48" spans="2:37" ht="15.75" x14ac:dyDescent="0.25">
      <c r="B48" s="72" t="s">
        <v>178</v>
      </c>
      <c r="C48" s="72" t="s">
        <v>199</v>
      </c>
      <c r="D48" s="73">
        <v>20</v>
      </c>
      <c r="G48" s="65" t="s">
        <v>187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>
        <v>1</v>
      </c>
      <c r="W48" s="66"/>
      <c r="X48" s="66"/>
      <c r="Y48" s="66"/>
      <c r="Z48" s="66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>
        <v>1</v>
      </c>
    </row>
    <row r="49" spans="2:37" ht="15.75" x14ac:dyDescent="0.25">
      <c r="B49" s="72" t="s">
        <v>178</v>
      </c>
      <c r="C49" s="72" t="s">
        <v>200</v>
      </c>
      <c r="D49" s="73">
        <v>16</v>
      </c>
      <c r="G49" s="56" t="s">
        <v>215</v>
      </c>
      <c r="H49" s="58">
        <v>2</v>
      </c>
      <c r="I49" s="58">
        <v>4</v>
      </c>
      <c r="J49" s="58">
        <v>5</v>
      </c>
      <c r="K49" s="58">
        <v>4</v>
      </c>
      <c r="L49" s="58">
        <v>3</v>
      </c>
      <c r="M49" s="58">
        <v>3</v>
      </c>
      <c r="N49" s="58">
        <v>3</v>
      </c>
      <c r="O49" s="58">
        <v>4</v>
      </c>
      <c r="P49" s="58">
        <v>6</v>
      </c>
      <c r="Q49" s="58">
        <v>4</v>
      </c>
      <c r="R49" s="58">
        <v>2</v>
      </c>
      <c r="S49" s="58">
        <v>5</v>
      </c>
      <c r="T49" s="58">
        <v>4</v>
      </c>
      <c r="U49" s="58">
        <v>6</v>
      </c>
      <c r="V49" s="58">
        <v>7</v>
      </c>
      <c r="W49" s="58">
        <v>6</v>
      </c>
      <c r="X49" s="58">
        <v>3</v>
      </c>
      <c r="Y49" s="58">
        <v>2</v>
      </c>
      <c r="Z49" s="58">
        <v>4</v>
      </c>
      <c r="AA49" s="58">
        <v>1</v>
      </c>
      <c r="AB49" s="58">
        <v>2</v>
      </c>
      <c r="AC49" s="58">
        <v>2</v>
      </c>
      <c r="AD49" s="58">
        <v>1</v>
      </c>
      <c r="AE49" s="58">
        <v>2</v>
      </c>
      <c r="AF49" s="58">
        <v>2</v>
      </c>
      <c r="AG49" s="58">
        <v>2</v>
      </c>
      <c r="AH49" s="58">
        <v>1</v>
      </c>
      <c r="AI49" s="58">
        <v>1</v>
      </c>
      <c r="AJ49" s="58">
        <v>1</v>
      </c>
      <c r="AK49" s="58">
        <v>92</v>
      </c>
    </row>
    <row r="50" spans="2:37" ht="15.75" x14ac:dyDescent="0.25">
      <c r="B50" s="72" t="s">
        <v>178</v>
      </c>
      <c r="C50" s="72" t="s">
        <v>201</v>
      </c>
      <c r="D50" s="73">
        <v>30</v>
      </c>
    </row>
    <row r="51" spans="2:37" ht="15.75" x14ac:dyDescent="0.25">
      <c r="B51" s="72" t="s">
        <v>178</v>
      </c>
      <c r="C51" s="72" t="s">
        <v>202</v>
      </c>
      <c r="D51" s="73">
        <v>25</v>
      </c>
      <c r="G51" s="56" t="s">
        <v>224</v>
      </c>
    </row>
    <row r="52" spans="2:37" ht="15.75" x14ac:dyDescent="0.25">
      <c r="B52" s="72" t="s">
        <v>178</v>
      </c>
      <c r="C52" s="72" t="s">
        <v>203</v>
      </c>
      <c r="D52" s="73">
        <v>21</v>
      </c>
    </row>
    <row r="53" spans="2:37" ht="15.75" x14ac:dyDescent="0.25">
      <c r="B53" s="72" t="s">
        <v>178</v>
      </c>
      <c r="C53" s="72" t="s">
        <v>204</v>
      </c>
      <c r="D53" s="73">
        <v>26</v>
      </c>
    </row>
    <row r="54" spans="2:37" ht="15.75" x14ac:dyDescent="0.25">
      <c r="B54" s="72" t="s">
        <v>178</v>
      </c>
      <c r="C54" s="72" t="s">
        <v>205</v>
      </c>
      <c r="D54" s="73">
        <v>25</v>
      </c>
    </row>
    <row r="55" spans="2:37" ht="15.75" x14ac:dyDescent="0.25">
      <c r="B55" s="72" t="s">
        <v>178</v>
      </c>
      <c r="C55" s="72" t="s">
        <v>194</v>
      </c>
      <c r="D55" s="73">
        <v>31</v>
      </c>
    </row>
    <row r="56" spans="2:37" ht="15.75" x14ac:dyDescent="0.25">
      <c r="B56" s="72" t="s">
        <v>179</v>
      </c>
      <c r="C56" s="72" t="s">
        <v>193</v>
      </c>
      <c r="D56" s="73">
        <v>10</v>
      </c>
    </row>
    <row r="57" spans="2:37" ht="15.75" x14ac:dyDescent="0.25">
      <c r="B57" s="72" t="s">
        <v>179</v>
      </c>
      <c r="C57" s="72" t="s">
        <v>194</v>
      </c>
      <c r="D57" s="73">
        <v>24</v>
      </c>
    </row>
    <row r="58" spans="2:37" ht="15.75" x14ac:dyDescent="0.25">
      <c r="B58" s="72" t="s">
        <v>179</v>
      </c>
      <c r="C58" s="72" t="s">
        <v>195</v>
      </c>
      <c r="D58" s="73">
        <v>17</v>
      </c>
    </row>
    <row r="59" spans="2:37" ht="15.75" x14ac:dyDescent="0.25">
      <c r="B59" s="72" t="s">
        <v>179</v>
      </c>
      <c r="C59" s="72" t="s">
        <v>198</v>
      </c>
      <c r="D59" s="73">
        <v>8</v>
      </c>
    </row>
    <row r="60" spans="2:37" ht="15.75" x14ac:dyDescent="0.25">
      <c r="B60" s="72" t="s">
        <v>179</v>
      </c>
      <c r="C60" s="72" t="s">
        <v>201</v>
      </c>
      <c r="D60" s="73">
        <v>19</v>
      </c>
    </row>
    <row r="61" spans="2:37" ht="15.75" x14ac:dyDescent="0.25">
      <c r="B61" s="72" t="s">
        <v>179</v>
      </c>
      <c r="C61" s="72" t="s">
        <v>192</v>
      </c>
      <c r="D61" s="73">
        <v>11</v>
      </c>
    </row>
    <row r="62" spans="2:37" ht="15.75" x14ac:dyDescent="0.25">
      <c r="B62" s="72" t="s">
        <v>179</v>
      </c>
      <c r="C62" s="72" t="s">
        <v>203</v>
      </c>
      <c r="D62" s="73">
        <v>14</v>
      </c>
    </row>
    <row r="63" spans="2:37" ht="15.75" x14ac:dyDescent="0.25">
      <c r="B63" s="72" t="s">
        <v>179</v>
      </c>
      <c r="C63" s="72" t="s">
        <v>205</v>
      </c>
      <c r="D63" s="73">
        <v>5</v>
      </c>
    </row>
    <row r="64" spans="2:37" ht="15.75" x14ac:dyDescent="0.25">
      <c r="B64" s="72" t="s">
        <v>180</v>
      </c>
      <c r="C64" s="72" t="s">
        <v>192</v>
      </c>
      <c r="D64" s="73">
        <v>16</v>
      </c>
    </row>
    <row r="65" spans="2:4" ht="15.75" x14ac:dyDescent="0.25">
      <c r="B65" s="72" t="s">
        <v>180</v>
      </c>
      <c r="C65" s="72" t="s">
        <v>193</v>
      </c>
      <c r="D65" s="73">
        <v>18</v>
      </c>
    </row>
    <row r="66" spans="2:4" ht="15.75" x14ac:dyDescent="0.25">
      <c r="B66" s="72" t="s">
        <v>180</v>
      </c>
      <c r="C66" s="72" t="s">
        <v>194</v>
      </c>
      <c r="D66" s="73">
        <v>20</v>
      </c>
    </row>
    <row r="67" spans="2:4" ht="15.75" x14ac:dyDescent="0.25">
      <c r="B67" s="72" t="s">
        <v>180</v>
      </c>
      <c r="C67" s="72" t="s">
        <v>195</v>
      </c>
      <c r="D67" s="73">
        <v>15</v>
      </c>
    </row>
    <row r="68" spans="2:4" ht="15.75" x14ac:dyDescent="0.25">
      <c r="B68" s="72" t="s">
        <v>181</v>
      </c>
      <c r="C68" s="72" t="s">
        <v>193</v>
      </c>
      <c r="D68" s="73">
        <v>18</v>
      </c>
    </row>
    <row r="69" spans="2:4" ht="15.75" x14ac:dyDescent="0.25">
      <c r="B69" s="72" t="s">
        <v>181</v>
      </c>
      <c r="C69" s="72" t="s">
        <v>192</v>
      </c>
      <c r="D69" s="73">
        <v>12</v>
      </c>
    </row>
    <row r="70" spans="2:4" ht="15.75" x14ac:dyDescent="0.25">
      <c r="B70" s="72" t="s">
        <v>181</v>
      </c>
      <c r="C70" s="72" t="s">
        <v>194</v>
      </c>
      <c r="D70" s="73">
        <v>9</v>
      </c>
    </row>
    <row r="71" spans="2:4" ht="15.75" x14ac:dyDescent="0.25">
      <c r="B71" s="72" t="s">
        <v>181</v>
      </c>
      <c r="C71" s="72" t="s">
        <v>195</v>
      </c>
      <c r="D71" s="73">
        <v>18</v>
      </c>
    </row>
    <row r="72" spans="2:4" ht="15.75" x14ac:dyDescent="0.25">
      <c r="B72" s="72" t="s">
        <v>181</v>
      </c>
      <c r="C72" s="72" t="s">
        <v>205</v>
      </c>
      <c r="D72" s="73">
        <v>20</v>
      </c>
    </row>
    <row r="73" spans="2:4" ht="15.75" x14ac:dyDescent="0.25">
      <c r="B73" s="72" t="s">
        <v>182</v>
      </c>
      <c r="C73" s="72" t="s">
        <v>192</v>
      </c>
      <c r="D73" s="73">
        <v>7</v>
      </c>
    </row>
    <row r="74" spans="2:4" ht="15.75" x14ac:dyDescent="0.25">
      <c r="B74" s="72" t="s">
        <v>183</v>
      </c>
      <c r="C74" s="72" t="s">
        <v>192</v>
      </c>
      <c r="D74" s="73">
        <v>8</v>
      </c>
    </row>
    <row r="75" spans="2:4" ht="15.75" x14ac:dyDescent="0.25">
      <c r="B75" s="72" t="s">
        <v>183</v>
      </c>
      <c r="C75" s="72" t="s">
        <v>194</v>
      </c>
      <c r="D75" s="73">
        <v>8</v>
      </c>
    </row>
    <row r="76" spans="2:4" ht="15.75" x14ac:dyDescent="0.25">
      <c r="B76" s="72" t="s">
        <v>183</v>
      </c>
      <c r="C76" s="72" t="s">
        <v>193</v>
      </c>
      <c r="D76" s="73">
        <v>13</v>
      </c>
    </row>
    <row r="77" spans="2:4" ht="15.75" x14ac:dyDescent="0.25">
      <c r="B77" s="72" t="s">
        <v>183</v>
      </c>
      <c r="C77" s="72" t="s">
        <v>195</v>
      </c>
      <c r="D77" s="73">
        <v>3</v>
      </c>
    </row>
    <row r="78" spans="2:4" ht="15.75" x14ac:dyDescent="0.25">
      <c r="B78" s="72" t="s">
        <v>184</v>
      </c>
      <c r="C78" s="72" t="s">
        <v>192</v>
      </c>
      <c r="D78" s="73">
        <v>5</v>
      </c>
    </row>
    <row r="79" spans="2:4" ht="15.75" x14ac:dyDescent="0.25">
      <c r="B79" s="72" t="s">
        <v>184</v>
      </c>
      <c r="C79" s="72" t="s">
        <v>193</v>
      </c>
      <c r="D79" s="73">
        <v>17</v>
      </c>
    </row>
    <row r="80" spans="2:4" ht="15.75" x14ac:dyDescent="0.25">
      <c r="B80" s="72" t="s">
        <v>184</v>
      </c>
      <c r="C80" s="72" t="s">
        <v>194</v>
      </c>
      <c r="D80" s="73">
        <v>3</v>
      </c>
    </row>
    <row r="81" spans="2:4" ht="31.5" x14ac:dyDescent="0.25">
      <c r="B81" s="72" t="s">
        <v>185</v>
      </c>
      <c r="C81" s="72" t="s">
        <v>192</v>
      </c>
      <c r="D81" s="73">
        <v>4</v>
      </c>
    </row>
    <row r="82" spans="2:4" ht="31.5" x14ac:dyDescent="0.25">
      <c r="B82" s="72" t="s">
        <v>185</v>
      </c>
      <c r="C82" s="72" t="s">
        <v>194</v>
      </c>
      <c r="D82" s="73">
        <v>11</v>
      </c>
    </row>
    <row r="83" spans="2:4" ht="31.5" x14ac:dyDescent="0.25">
      <c r="B83" s="72" t="s">
        <v>185</v>
      </c>
      <c r="C83" s="72" t="s">
        <v>195</v>
      </c>
      <c r="D83" s="73">
        <v>4</v>
      </c>
    </row>
    <row r="84" spans="2:4" ht="31.5" x14ac:dyDescent="0.25">
      <c r="B84" s="72" t="s">
        <v>185</v>
      </c>
      <c r="C84" s="72" t="s">
        <v>193</v>
      </c>
      <c r="D84" s="73">
        <v>10</v>
      </c>
    </row>
    <row r="85" spans="2:4" ht="31.5" x14ac:dyDescent="0.25">
      <c r="B85" s="72" t="s">
        <v>185</v>
      </c>
      <c r="C85" s="72" t="s">
        <v>192</v>
      </c>
      <c r="D85" s="73">
        <v>4</v>
      </c>
    </row>
    <row r="86" spans="2:4" ht="31.5" x14ac:dyDescent="0.25">
      <c r="B86" s="72" t="s">
        <v>185</v>
      </c>
      <c r="C86" s="72" t="s">
        <v>194</v>
      </c>
      <c r="D86" s="73">
        <v>6</v>
      </c>
    </row>
    <row r="87" spans="2:4" ht="15.75" x14ac:dyDescent="0.25">
      <c r="B87" s="72" t="s">
        <v>186</v>
      </c>
      <c r="C87" s="72" t="s">
        <v>205</v>
      </c>
      <c r="D87" s="73">
        <v>2</v>
      </c>
    </row>
    <row r="88" spans="2:4" ht="15.75" x14ac:dyDescent="0.25">
      <c r="B88" s="72" t="s">
        <v>186</v>
      </c>
      <c r="C88" s="72" t="s">
        <v>193</v>
      </c>
      <c r="D88" s="73">
        <v>3</v>
      </c>
    </row>
    <row r="89" spans="2:4" ht="15.75" x14ac:dyDescent="0.25">
      <c r="B89" s="72" t="s">
        <v>186</v>
      </c>
      <c r="C89" s="72" t="s">
        <v>194</v>
      </c>
      <c r="D89" s="73">
        <v>7</v>
      </c>
    </row>
    <row r="90" spans="2:4" ht="15.75" x14ac:dyDescent="0.25">
      <c r="B90" s="72" t="s">
        <v>186</v>
      </c>
      <c r="C90" s="72" t="s">
        <v>203</v>
      </c>
      <c r="D90" s="73">
        <v>14</v>
      </c>
    </row>
    <row r="91" spans="2:4" ht="15.75" x14ac:dyDescent="0.25">
      <c r="B91" s="72" t="s">
        <v>186</v>
      </c>
      <c r="C91" s="72" t="s">
        <v>195</v>
      </c>
      <c r="D91" s="73">
        <v>4</v>
      </c>
    </row>
    <row r="92" spans="2:4" ht="15.75" x14ac:dyDescent="0.25">
      <c r="B92" s="72" t="s">
        <v>186</v>
      </c>
      <c r="C92" s="72" t="s">
        <v>192</v>
      </c>
      <c r="D92" s="73">
        <v>2</v>
      </c>
    </row>
    <row r="93" spans="2:4" ht="15.75" x14ac:dyDescent="0.25">
      <c r="B93" s="72" t="s">
        <v>187</v>
      </c>
      <c r="C93" s="72" t="s">
        <v>192</v>
      </c>
      <c r="D93" s="73">
        <v>16</v>
      </c>
    </row>
    <row r="94" spans="2:4" ht="15.75" x14ac:dyDescent="0.25">
      <c r="B94" s="72" t="s">
        <v>188</v>
      </c>
      <c r="C94" s="72" t="s">
        <v>206</v>
      </c>
      <c r="D94" s="73">
        <v>9</v>
      </c>
    </row>
    <row r="95" spans="2:4" ht="15.75" x14ac:dyDescent="0.25">
      <c r="B95" s="72" t="s">
        <v>188</v>
      </c>
      <c r="C95" s="72" t="s">
        <v>207</v>
      </c>
      <c r="D95" s="73">
        <v>17</v>
      </c>
    </row>
    <row r="96" spans="2:4" ht="15.75" x14ac:dyDescent="0.25">
      <c r="B96" s="72" t="s">
        <v>188</v>
      </c>
      <c r="C96" s="72" t="s">
        <v>197</v>
      </c>
      <c r="D96" s="73">
        <v>7</v>
      </c>
    </row>
    <row r="97" spans="2:4" ht="15.75" x14ac:dyDescent="0.25">
      <c r="B97" s="72" t="s">
        <v>188</v>
      </c>
      <c r="C97" s="72" t="s">
        <v>205</v>
      </c>
      <c r="D97" s="73">
        <v>15</v>
      </c>
    </row>
    <row r="98" spans="2:4" ht="15.75" x14ac:dyDescent="0.25">
      <c r="B98" s="72" t="s">
        <v>188</v>
      </c>
      <c r="C98" s="72" t="s">
        <v>198</v>
      </c>
      <c r="D98" s="73">
        <v>17</v>
      </c>
    </row>
    <row r="99" spans="2:4" ht="15.75" x14ac:dyDescent="0.25">
      <c r="B99" s="72" t="s">
        <v>188</v>
      </c>
      <c r="C99" s="72" t="s">
        <v>193</v>
      </c>
      <c r="D99" s="73">
        <v>20</v>
      </c>
    </row>
    <row r="100" spans="2:4" ht="15.75" x14ac:dyDescent="0.25">
      <c r="B100" s="72" t="s">
        <v>188</v>
      </c>
      <c r="C100" s="72" t="s">
        <v>192</v>
      </c>
      <c r="D100" s="73">
        <v>15</v>
      </c>
    </row>
    <row r="101" spans="2:4" ht="15.75" x14ac:dyDescent="0.25">
      <c r="B101" s="72" t="s">
        <v>188</v>
      </c>
      <c r="C101" s="72" t="s">
        <v>208</v>
      </c>
      <c r="D101" s="73">
        <v>16</v>
      </c>
    </row>
    <row r="102" spans="2:4" ht="15.75" x14ac:dyDescent="0.25">
      <c r="B102" s="72" t="s">
        <v>188</v>
      </c>
      <c r="C102" s="72" t="s">
        <v>209</v>
      </c>
      <c r="D102" s="73">
        <v>10</v>
      </c>
    </row>
    <row r="103" spans="2:4" ht="15.75" x14ac:dyDescent="0.25">
      <c r="B103" s="72" t="s">
        <v>188</v>
      </c>
      <c r="C103" s="72" t="s">
        <v>194</v>
      </c>
      <c r="D103" s="73">
        <v>10</v>
      </c>
    </row>
    <row r="104" spans="2:4" ht="15.75" x14ac:dyDescent="0.25">
      <c r="B104" s="72" t="s">
        <v>188</v>
      </c>
      <c r="C104" s="72" t="s">
        <v>196</v>
      </c>
      <c r="D104" s="73">
        <v>13</v>
      </c>
    </row>
    <row r="105" spans="2:4" ht="15.75" x14ac:dyDescent="0.25">
      <c r="B105" s="72" t="s">
        <v>188</v>
      </c>
      <c r="C105" s="72" t="s">
        <v>202</v>
      </c>
      <c r="D105" s="73">
        <v>14</v>
      </c>
    </row>
    <row r="106" spans="2:4" ht="15.75" x14ac:dyDescent="0.25">
      <c r="B106" s="72" t="s">
        <v>188</v>
      </c>
      <c r="C106" s="72" t="s">
        <v>204</v>
      </c>
      <c r="D106" s="73">
        <v>15</v>
      </c>
    </row>
    <row r="107" spans="2:4" ht="15.75" x14ac:dyDescent="0.25">
      <c r="B107" s="72" t="s">
        <v>188</v>
      </c>
      <c r="C107" s="72" t="s">
        <v>201</v>
      </c>
      <c r="D107" s="73">
        <v>13</v>
      </c>
    </row>
    <row r="108" spans="2:4" ht="15.75" x14ac:dyDescent="0.25">
      <c r="B108" s="72" t="s">
        <v>188</v>
      </c>
      <c r="C108" s="72" t="s">
        <v>199</v>
      </c>
      <c r="D108" s="73">
        <v>17</v>
      </c>
    </row>
    <row r="109" spans="2:4" ht="15.75" x14ac:dyDescent="0.25">
      <c r="B109" s="72" t="s">
        <v>188</v>
      </c>
      <c r="C109" s="72" t="s">
        <v>210</v>
      </c>
      <c r="D109" s="73">
        <v>14</v>
      </c>
    </row>
    <row r="110" spans="2:4" ht="15.75" x14ac:dyDescent="0.25">
      <c r="B110" s="72" t="s">
        <v>188</v>
      </c>
      <c r="C110" s="72" t="s">
        <v>200</v>
      </c>
      <c r="D110" s="73">
        <v>11</v>
      </c>
    </row>
    <row r="111" spans="2:4" ht="15.75" x14ac:dyDescent="0.25">
      <c r="B111" s="72" t="s">
        <v>188</v>
      </c>
      <c r="C111" s="72" t="s">
        <v>195</v>
      </c>
      <c r="D111" s="73">
        <v>16</v>
      </c>
    </row>
    <row r="112" spans="2:4" ht="15.75" x14ac:dyDescent="0.25">
      <c r="B112" s="72" t="s">
        <v>188</v>
      </c>
      <c r="C112" s="72" t="s">
        <v>211</v>
      </c>
      <c r="D112" s="73">
        <v>19</v>
      </c>
    </row>
    <row r="113" spans="2:4" ht="15.75" x14ac:dyDescent="0.25">
      <c r="B113" s="72" t="s">
        <v>188</v>
      </c>
      <c r="C113" s="72" t="s">
        <v>212</v>
      </c>
      <c r="D113" s="73">
        <v>16</v>
      </c>
    </row>
    <row r="114" spans="2:4" ht="15.75" x14ac:dyDescent="0.25">
      <c r="B114" s="72" t="s">
        <v>188</v>
      </c>
      <c r="C114" s="72" t="s">
        <v>213</v>
      </c>
      <c r="D114" s="73">
        <v>17</v>
      </c>
    </row>
    <row r="115" spans="2:4" ht="15.75" x14ac:dyDescent="0.25">
      <c r="B115" s="72" t="s">
        <v>188</v>
      </c>
      <c r="C115" s="72" t="s">
        <v>203</v>
      </c>
      <c r="D115" s="73">
        <v>10</v>
      </c>
    </row>
    <row r="116" spans="2:4" ht="15.75" x14ac:dyDescent="0.25">
      <c r="B116" s="72" t="s">
        <v>189</v>
      </c>
      <c r="C116" s="72" t="s">
        <v>205</v>
      </c>
      <c r="D116" s="73">
        <v>5</v>
      </c>
    </row>
    <row r="117" spans="2:4" ht="15.75" x14ac:dyDescent="0.25">
      <c r="B117" s="72" t="s">
        <v>189</v>
      </c>
      <c r="C117" s="72" t="s">
        <v>198</v>
      </c>
      <c r="D117" s="73">
        <v>15</v>
      </c>
    </row>
    <row r="118" spans="2:4" ht="15.75" x14ac:dyDescent="0.25">
      <c r="B118" s="72" t="s">
        <v>189</v>
      </c>
      <c r="C118" s="72" t="s">
        <v>201</v>
      </c>
      <c r="D118" s="73">
        <v>3</v>
      </c>
    </row>
    <row r="119" spans="2:4" ht="15.75" x14ac:dyDescent="0.25">
      <c r="B119" s="72" t="s">
        <v>189</v>
      </c>
      <c r="C119" s="72" t="s">
        <v>192</v>
      </c>
      <c r="D119" s="73">
        <v>9</v>
      </c>
    </row>
    <row r="120" spans="2:4" ht="15.75" x14ac:dyDescent="0.25">
      <c r="B120" s="72" t="s">
        <v>189</v>
      </c>
      <c r="C120" s="72" t="s">
        <v>195</v>
      </c>
      <c r="D120" s="73">
        <v>6</v>
      </c>
    </row>
    <row r="121" spans="2:4" ht="15.75" x14ac:dyDescent="0.25">
      <c r="B121" s="72" t="s">
        <v>189</v>
      </c>
      <c r="C121" s="72" t="s">
        <v>194</v>
      </c>
      <c r="D121" s="73">
        <v>16</v>
      </c>
    </row>
    <row r="122" spans="2:4" ht="15.75" x14ac:dyDescent="0.25">
      <c r="B122" s="72" t="s">
        <v>189</v>
      </c>
      <c r="C122" s="72" t="s">
        <v>193</v>
      </c>
      <c r="D122" s="73">
        <v>4</v>
      </c>
    </row>
    <row r="123" spans="2:4" ht="15.75" x14ac:dyDescent="0.25">
      <c r="B123" s="72" t="s">
        <v>189</v>
      </c>
      <c r="C123" s="72" t="s">
        <v>203</v>
      </c>
      <c r="D123" s="73">
        <v>10</v>
      </c>
    </row>
  </sheetData>
  <mergeCells count="3">
    <mergeCell ref="C4:D4"/>
    <mergeCell ref="B4:B5"/>
    <mergeCell ref="G31:M31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2024-10-24T22:07:31Z</dcterms:created>
  <dcterms:modified xsi:type="dcterms:W3CDTF">2024-11-17T23:11:52Z</dcterms:modified>
</cp:coreProperties>
</file>